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01\Share2\■ブランディング　在庫、入荷状況リスト【毎週火曜日更新】\ケーキデコレーション【石村】\Wiltonカタログ、在庫一覧表および予約注文書\"/>
    </mc:Choice>
  </mc:AlternateContent>
  <xr:revisionPtr revIDLastSave="0" documentId="13_ncr:1_{376B0CD8-573D-4197-99BD-4C8AB45498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予約注文書" sheetId="1" r:id="rId1"/>
  </sheets>
  <definedNames>
    <definedName name="_xlnm.Print_Area" localSheetId="0">予約注文書!$B$1:$P$234</definedName>
    <definedName name="_xlnm.Print_Titles" localSheetId="0">予約注文書!$7:$8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9" i="1" l="1"/>
  <c r="H208" i="1"/>
  <c r="H201" i="1"/>
  <c r="H200" i="1"/>
  <c r="H199" i="1"/>
  <c r="H184" i="1"/>
  <c r="H183" i="1"/>
  <c r="H182" i="1"/>
  <c r="H181" i="1"/>
  <c r="H180" i="1"/>
  <c r="H178" i="1"/>
  <c r="H177" i="1"/>
  <c r="H176" i="1"/>
  <c r="H174" i="1"/>
  <c r="H171" i="1"/>
  <c r="H172" i="1"/>
  <c r="H153" i="1"/>
  <c r="H121" i="1"/>
  <c r="H120" i="1"/>
  <c r="H93" i="1"/>
  <c r="H50" i="1"/>
  <c r="H141" i="1"/>
  <c r="H142" i="1"/>
  <c r="H140" i="1"/>
  <c r="H223" i="1"/>
  <c r="H211" i="1"/>
  <c r="H210" i="1"/>
  <c r="H126" i="1"/>
  <c r="H222" i="1"/>
  <c r="H221" i="1"/>
  <c r="H220" i="1"/>
  <c r="H219" i="1"/>
  <c r="H218" i="1"/>
  <c r="H217" i="1"/>
  <c r="H216" i="1"/>
  <c r="H215" i="1"/>
  <c r="H214" i="1"/>
  <c r="H213" i="1"/>
  <c r="H212" i="1"/>
  <c r="H207" i="1"/>
  <c r="H206" i="1"/>
  <c r="H205" i="1"/>
  <c r="H204" i="1"/>
  <c r="H203" i="1"/>
  <c r="H202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79" i="1"/>
  <c r="H175" i="1"/>
  <c r="H173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2" i="1"/>
  <c r="H151" i="1"/>
  <c r="H150" i="1"/>
  <c r="H149" i="1"/>
  <c r="H148" i="1"/>
  <c r="H147" i="1"/>
  <c r="H146" i="1"/>
  <c r="H145" i="1"/>
  <c r="H144" i="1"/>
  <c r="H143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5" i="1"/>
  <c r="H124" i="1"/>
  <c r="H123" i="1"/>
  <c r="H122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2" i="1"/>
  <c r="H91" i="1"/>
  <c r="H90" i="1"/>
  <c r="H89" i="1"/>
  <c r="H88" i="1"/>
  <c r="H87" i="1"/>
  <c r="H85" i="1"/>
  <c r="H86" i="1"/>
  <c r="H84" i="1"/>
  <c r="H83" i="1"/>
  <c r="H81" i="1"/>
  <c r="H80" i="1"/>
  <c r="H82" i="1"/>
  <c r="H79" i="1"/>
  <c r="H78" i="1"/>
  <c r="H76" i="1"/>
  <c r="H75" i="1"/>
  <c r="H74" i="1"/>
  <c r="H77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59" i="1"/>
  <c r="H57" i="1"/>
  <c r="H58" i="1"/>
  <c r="H60" i="1"/>
  <c r="H56" i="1"/>
  <c r="H55" i="1"/>
  <c r="H54" i="1"/>
  <c r="H53" i="1"/>
  <c r="H52" i="1"/>
  <c r="H51" i="1"/>
  <c r="H49" i="1"/>
  <c r="H48" i="1"/>
  <c r="H47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11" i="1"/>
  <c r="K228" i="1"/>
</calcChain>
</file>

<file path=xl/sharedStrings.xml><?xml version="1.0" encoding="utf-8"?>
<sst xmlns="http://schemas.openxmlformats.org/spreadsheetml/2006/main" count="747" uniqueCount="682">
  <si>
    <t>御社名：</t>
    <rPh sb="0" eb="2">
      <t>オンシャ</t>
    </rPh>
    <rPh sb="2" eb="3">
      <t>メイ</t>
    </rPh>
    <phoneticPr fontId="2"/>
  </si>
  <si>
    <t>ご担当者：</t>
    <rPh sb="1" eb="4">
      <t>タントウシャ</t>
    </rPh>
    <phoneticPr fontId="1"/>
  </si>
  <si>
    <t>様</t>
    <rPh sb="0" eb="1">
      <t>サマ</t>
    </rPh>
    <phoneticPr fontId="1"/>
  </si>
  <si>
    <t>品名</t>
  </si>
  <si>
    <t>上代</t>
    <rPh sb="0" eb="2">
      <t>ジョウダイ</t>
    </rPh>
    <phoneticPr fontId="1"/>
  </si>
  <si>
    <t>Lot</t>
  </si>
  <si>
    <t>備考</t>
    <rPh sb="0" eb="2">
      <t>ビコウ</t>
    </rPh>
    <phoneticPr fontId="1"/>
  </si>
  <si>
    <t>納品希望日</t>
    <rPh sb="0" eb="2">
      <t>ノウヒン</t>
    </rPh>
    <rPh sb="2" eb="4">
      <t>キボウ</t>
    </rPh>
    <rPh sb="4" eb="5">
      <t>ニチ</t>
    </rPh>
    <phoneticPr fontId="1"/>
  </si>
  <si>
    <t>601-5577</t>
  </si>
  <si>
    <t>610-256</t>
  </si>
  <si>
    <t>610-302</t>
  </si>
  <si>
    <t>610-604</t>
  </si>
  <si>
    <t>03-640</t>
  </si>
  <si>
    <t>601-2425</t>
  </si>
  <si>
    <t>601-5582</t>
  </si>
  <si>
    <t>1913-1298</t>
  </si>
  <si>
    <t>702-6015</t>
  </si>
  <si>
    <t>710-2301</t>
  </si>
  <si>
    <t>710-2300</t>
  </si>
  <si>
    <t>2105-952</t>
  </si>
  <si>
    <t>2105-953</t>
  </si>
  <si>
    <t>2105-954</t>
  </si>
  <si>
    <t>2105-914</t>
  </si>
  <si>
    <t>2105-955</t>
  </si>
  <si>
    <t>2105-9199</t>
  </si>
  <si>
    <t>418-1987</t>
  </si>
  <si>
    <t>418-103</t>
  </si>
  <si>
    <t>418-1</t>
  </si>
  <si>
    <t>418-2</t>
  </si>
  <si>
    <t>418-2004</t>
  </si>
  <si>
    <t>418-101</t>
  </si>
  <si>
    <t>418-102</t>
  </si>
  <si>
    <t>418-104</t>
  </si>
  <si>
    <t>1912-1006</t>
  </si>
  <si>
    <t>1912-1007</t>
  </si>
  <si>
    <t>417-1199</t>
  </si>
  <si>
    <t>1907-1352</t>
  </si>
  <si>
    <t>418-4569</t>
  </si>
  <si>
    <t>e-mail：</t>
    <phoneticPr fontId="3"/>
  </si>
  <si>
    <t>402-3007</t>
  </si>
  <si>
    <t>710-772</t>
  </si>
  <si>
    <t>710-773</t>
  </si>
  <si>
    <t>418-352</t>
  </si>
  <si>
    <t>710-032</t>
  </si>
  <si>
    <t>1912-9320</t>
  </si>
  <si>
    <t>417-7555</t>
  </si>
  <si>
    <t>418-2110</t>
  </si>
  <si>
    <t>418-6600</t>
  </si>
  <si>
    <t>702-6004</t>
  </si>
  <si>
    <t>04-0-0102</t>
  </si>
  <si>
    <t>04-0-0031</t>
    <phoneticPr fontId="3"/>
  </si>
  <si>
    <t>04-0-0045</t>
    <phoneticPr fontId="3"/>
  </si>
  <si>
    <t>04-0-0048</t>
    <phoneticPr fontId="3"/>
  </si>
  <si>
    <t>ﾚｯﾄﾞﾉｰﾃｲｽﾄｱｲｼﾝｸﾞｶﾗｰ</t>
    <phoneticPr fontId="3"/>
  </si>
  <si>
    <t>ｽｶｲﾌﾞﾙｰｱｲｼﾝｸﾞｶﾗｰ</t>
    <phoneticPr fontId="3"/>
  </si>
  <si>
    <t xml:space="preserve">8 ｶﾗｰｷｯﾄ .5OZ </t>
    <phoneticPr fontId="3"/>
  </si>
  <si>
    <t>0070896601773</t>
    <phoneticPr fontId="3"/>
  </si>
  <si>
    <t>ﾚﾓﾝｲｴﾛｰｱｲｼﾝｸﾞｶﾗｰ</t>
    <phoneticPr fontId="3"/>
  </si>
  <si>
    <t>ｺﾞｰﾙﾄﾞｲｴﾛｰｱｲｼﾝｸﾞｶﾗｰ</t>
    <phoneticPr fontId="3"/>
  </si>
  <si>
    <t>ﾋﾟﾝｸｱｲｼﾝｸﾞｶﾗｰ</t>
    <phoneticPr fontId="3"/>
  </si>
  <si>
    <t>ｵﾚﾝｼﾞｱｲｼﾝｸﾞｶﾗｰ</t>
    <phoneticPr fontId="3"/>
  </si>
  <si>
    <t>ｸﾘｽﾏｽﾚｯﾄﾞｱｲｼﾝｸﾞｶﾗｰ</t>
    <phoneticPr fontId="3"/>
  </si>
  <si>
    <t>ｱｲﾎﾞﾘｰｱｲｼﾝｸﾞｶﾗｰ</t>
    <phoneticPr fontId="3"/>
  </si>
  <si>
    <t>ﾌﾞﾗｳﾝｱｲｼﾝｸﾞｶﾗｰ</t>
    <phoneticPr fontId="3"/>
  </si>
  <si>
    <t>ﾊﾞｲｵﾚｯﾄｱｲｼﾝｸﾞｶﾗｰ</t>
    <phoneticPr fontId="3"/>
  </si>
  <si>
    <t>ｹﾘｰｸﾞﾘｰﾝｱｲｼﾝｸﾞｶﾗｰ</t>
    <phoneticPr fontId="3"/>
  </si>
  <si>
    <t>ﾌﾞﾗｯｸｱｲｼﾝｸﾞｶﾗｰ</t>
    <phoneticPr fontId="3"/>
  </si>
  <si>
    <t>ﾎﾜｲﾄﾎﾜｲﾄｱｲｼﾝｸﾞｶﾗｰ2OZ</t>
    <phoneticPr fontId="3"/>
  </si>
  <si>
    <t>ﾋﾞﾋﾞｯﾄﾞｼﾞｪﾙｶﾗｰｾｯﾄ</t>
    <phoneticPr fontId="3"/>
  </si>
  <si>
    <t>ﾊﾟｽﾃﾙｼﾞｪﾙｶﾗｰｾｯﾄ</t>
    <phoneticPr fontId="3"/>
  </si>
  <si>
    <t>ｶﾞｰﾃﾞﾝｷｬﾝﾃﾞｨｶﾗｰｾｯﾄ</t>
    <phoneticPr fontId="3"/>
  </si>
  <si>
    <t>ﾌﾟﾗｲﾏﾘｰｷｬﾝﾃﾞｨｰ4ｶﾗｰｾｯﾄ</t>
    <phoneticPr fontId="3"/>
  </si>
  <si>
    <t>4OZ ﾒﾚﾝｹﾞﾊﾟｳﾀﾞｰ</t>
    <phoneticPr fontId="3"/>
  </si>
  <si>
    <t>8 OZ ﾒﾚﾝｹﾞﾊﾟｳﾀﾞｰ</t>
    <phoneticPr fontId="3"/>
  </si>
  <si>
    <t>16OZ ﾒﾚﾝｹﾞﾊﾟｳﾀﾞｰ</t>
    <phoneticPr fontId="3"/>
  </si>
  <si>
    <t>USﾛｰﾙﾌｫﾝﾀﾞﾝ ﾎﾜｲﾄ 24oz</t>
    <phoneticPr fontId="3"/>
  </si>
  <si>
    <t>USﾛｰﾙﾌｫﾝﾀﾞﾝ ﾎﾜｲﾄ 5lb</t>
    <phoneticPr fontId="3"/>
  </si>
  <si>
    <t>ｼﾞｬﾝﾎﾞﾊｰﾂｽﾌﾟﾘﾝｸﾙ</t>
    <phoneticPr fontId="3"/>
  </si>
  <si>
    <t>ﾚｲﾝﾎﾞｰﾉﾝﾊﾟﾚｲﾕｽﾌﾟﾘﾝｸﾙ</t>
    <phoneticPr fontId="3"/>
  </si>
  <si>
    <t>ﾎﾜｲﾄﾉﾝﾊﾟﾚｲﾕｽﾌﾟﾘﾝｸﾙ</t>
    <phoneticPr fontId="3"/>
  </si>
  <si>
    <t>04-0-0039</t>
    <phoneticPr fontId="3"/>
  </si>
  <si>
    <t>04-0-0032</t>
    <phoneticPr fontId="3"/>
  </si>
  <si>
    <t>04-0-0040</t>
    <phoneticPr fontId="3"/>
  </si>
  <si>
    <t>04-0-0044</t>
    <phoneticPr fontId="3"/>
  </si>
  <si>
    <t>04-0-0046</t>
    <phoneticPr fontId="3"/>
  </si>
  <si>
    <t>0070896058782</t>
  </si>
  <si>
    <t>0070896058058</t>
  </si>
  <si>
    <t>0070896058164</t>
  </si>
  <si>
    <t>0070896058065</t>
  </si>
  <si>
    <t>0070896062567</t>
  </si>
  <si>
    <t>0070896063021</t>
  </si>
  <si>
    <t>0070896058171</t>
  </si>
  <si>
    <t>0070896058768</t>
  </si>
  <si>
    <t>0070896066046</t>
  </si>
  <si>
    <t>0070896058775</t>
  </si>
  <si>
    <t>0070896058812</t>
  </si>
  <si>
    <t>0070896606402</t>
  </si>
  <si>
    <t>0070896124258</t>
  </si>
  <si>
    <t>0070896558206</t>
  </si>
  <si>
    <t>0070896192981</t>
  </si>
  <si>
    <t>0070896192998</t>
  </si>
  <si>
    <t>0070896074454</t>
  </si>
  <si>
    <t>0070896700155</t>
  </si>
  <si>
    <t>0070896700049</t>
  </si>
  <si>
    <t>0070896423016</t>
  </si>
  <si>
    <t>0070896323002</t>
  </si>
  <si>
    <t>0070896700322</t>
  </si>
  <si>
    <t>0070896717726</t>
  </si>
  <si>
    <t>0070896717733</t>
  </si>
  <si>
    <t>0070896590527</t>
  </si>
  <si>
    <t>0070896590534</t>
  </si>
  <si>
    <t>0070896590541</t>
  </si>
  <si>
    <t>0070896219145</t>
  </si>
  <si>
    <t>0070896590558</t>
  </si>
  <si>
    <t>0070896591999</t>
  </si>
  <si>
    <t>0070896042361</t>
  </si>
  <si>
    <t>0070896042002</t>
  </si>
  <si>
    <t>0070896042019</t>
  </si>
  <si>
    <t>0070896042200</t>
  </si>
  <si>
    <t>0070896042217</t>
  </si>
  <si>
    <t>0070896042224</t>
  </si>
  <si>
    <t>0070896042231</t>
  </si>
  <si>
    <t>0070896042156</t>
  </si>
  <si>
    <t>0070896042316</t>
  </si>
  <si>
    <t>0070896042385</t>
  </si>
  <si>
    <t>0070896042293</t>
  </si>
  <si>
    <t>0070896042408</t>
  </si>
  <si>
    <t>0070896046604</t>
  </si>
  <si>
    <t>0070896845696</t>
  </si>
  <si>
    <t>0070896040077</t>
  </si>
  <si>
    <t>0070896190062</t>
  </si>
  <si>
    <t>0070896110077</t>
  </si>
  <si>
    <t>0070896293206</t>
  </si>
  <si>
    <t>0070896761996</t>
  </si>
  <si>
    <t>0070896575555</t>
  </si>
  <si>
    <t>0070896043528</t>
  </si>
  <si>
    <t>食品（税率8%）</t>
    <rPh sb="0" eb="2">
      <t>ショクヒン</t>
    </rPh>
    <rPh sb="3" eb="5">
      <t>ゼイリツ</t>
    </rPh>
    <phoneticPr fontId="3"/>
  </si>
  <si>
    <t>ツール類（税率10%）</t>
    <rPh sb="3" eb="4">
      <t>ルイ</t>
    </rPh>
    <rPh sb="5" eb="7">
      <t>ゼイリツ</t>
    </rPh>
    <phoneticPr fontId="3"/>
  </si>
  <si>
    <t>箱</t>
    <rPh sb="0" eb="1">
      <t>ハコ</t>
    </rPh>
    <phoneticPr fontId="1"/>
  </si>
  <si>
    <t>※出荷下代10,000円(税別)以上で送料無料になります。</t>
    <rPh sb="1" eb="3">
      <t>シュッカ</t>
    </rPh>
    <rPh sb="3" eb="4">
      <t>シタ</t>
    </rPh>
    <rPh sb="4" eb="5">
      <t>ダイ</t>
    </rPh>
    <rPh sb="11" eb="12">
      <t>エン</t>
    </rPh>
    <rPh sb="13" eb="15">
      <t>ゼイベツ</t>
    </rPh>
    <rPh sb="16" eb="18">
      <t>イジョウ</t>
    </rPh>
    <rPh sb="19" eb="21">
      <t>ソウリョウ</t>
    </rPh>
    <rPh sb="21" eb="23">
      <t>ムリョウ</t>
    </rPh>
    <phoneticPr fontId="1"/>
  </si>
  <si>
    <t>04-0-0082</t>
    <phoneticPr fontId="3"/>
  </si>
  <si>
    <t>04-0-0049</t>
    <phoneticPr fontId="3"/>
  </si>
  <si>
    <t>0070896058829</t>
  </si>
  <si>
    <t>ﾓｽｸﾞﾘｰﾝｱｲｼﾝｸﾞｶﾗｰ</t>
    <phoneticPr fontId="3"/>
  </si>
  <si>
    <t>(税込)</t>
    <rPh sb="1" eb="3">
      <t>ゼイコ</t>
    </rPh>
    <phoneticPr fontId="3"/>
  </si>
  <si>
    <t>お客様のご希望日にお届けできるよう、予約注文にご協力をいただいております。ご予約順に優先して出荷いたします。</t>
    <rPh sb="1" eb="3">
      <t>キャクサマ</t>
    </rPh>
    <rPh sb="5" eb="7">
      <t>キボウ</t>
    </rPh>
    <rPh sb="7" eb="8">
      <t>ビ</t>
    </rPh>
    <rPh sb="10" eb="11">
      <t>トド</t>
    </rPh>
    <rPh sb="18" eb="20">
      <t>ヨヤク</t>
    </rPh>
    <rPh sb="20" eb="22">
      <t>チュウモン</t>
    </rPh>
    <rPh sb="24" eb="26">
      <t>キョウリョク</t>
    </rPh>
    <rPh sb="38" eb="40">
      <t>ヨヤク</t>
    </rPh>
    <rPh sb="40" eb="41">
      <t>ジュン</t>
    </rPh>
    <rPh sb="42" eb="44">
      <t>ユウセン</t>
    </rPh>
    <rPh sb="46" eb="48">
      <t>シュッカ</t>
    </rPh>
    <phoneticPr fontId="1"/>
  </si>
  <si>
    <t>04-0-0037</t>
    <phoneticPr fontId="3"/>
  </si>
  <si>
    <t>0070896058119</t>
  </si>
  <si>
    <t>2105-0614</t>
  </si>
  <si>
    <t>0070896706140</t>
  </si>
  <si>
    <t>0070896142405</t>
  </si>
  <si>
    <t>04-0-0047</t>
  </si>
  <si>
    <t>0070896058799</t>
  </si>
  <si>
    <t>ﾘｰﾌｸﾞﾘｰﾝｱｲｼﾝｸﾞｶﾗｰ</t>
    <phoneticPr fontId="3"/>
  </si>
  <si>
    <t>2105-0112</t>
  </si>
  <si>
    <t>0070896231123</t>
  </si>
  <si>
    <t>6ｲﾝﾁﾚｲﾔｰﾄﾞﾗｳﾝﾄﾞﾊﾟﾝ 5PC</t>
  </si>
  <si>
    <t>2105-0188</t>
  </si>
  <si>
    <t>0070896121882</t>
  </si>
  <si>
    <t>8ｲﾝﾁﾚｲﾔｰﾊﾟﾝﾗｳﾝﾄﾞ4PC</t>
  </si>
  <si>
    <t>2105-0911</t>
  </si>
  <si>
    <t>0070896229113</t>
  </si>
  <si>
    <t>ﾚｲﾔｰﾄﾞﾛｰﾌﾊﾟﾝ4PC</t>
  </si>
  <si>
    <t>9×9　ｽｸｴｱｶﾊﾞｰﾄﾞﾊﾟﾝ</t>
  </si>
  <si>
    <t>2105-4923</t>
  </si>
  <si>
    <t>0070896249234</t>
  </si>
  <si>
    <t>ﾌﾞﾗｳﾆｰﾊﾞｲﾄ24CV ｼﾘｺﾝﾓｰﾙﾄﾞ</t>
  </si>
  <si>
    <t>ﾐﾆﾏﾌｨﾝﾊﾟﾝ 12CAV</t>
  </si>
  <si>
    <t>ﾚｷﾞｭﾗ－ﾏﾌｨﾝﾊﾟﾝ 6CAV</t>
  </si>
  <si>
    <t>ｼﾞｬﾝﾎﾞﾏﾌｨﾝﾊﾟﾝ</t>
  </si>
  <si>
    <t>ﾚｷﾞｭﾗ－ﾏﾌｨﾝﾊﾟﾝ 12CAV</t>
  </si>
  <si>
    <t>ﾐﾆﾏﾌｨﾝﾊﾟﾝ 24CAV</t>
  </si>
  <si>
    <t>2105-0565</t>
  </si>
  <si>
    <t>0070896405654</t>
  </si>
  <si>
    <t>ﾄﾞｰﾅﾂﾊﾟﾝ 6CAV</t>
  </si>
  <si>
    <t>ﾐﾆ ﾄﾞｰﾅｯﾂﾊﾟﾝ 12CAV</t>
  </si>
  <si>
    <t>2105-4925</t>
  </si>
  <si>
    <t>0070896249258</t>
  </si>
  <si>
    <t>ﾌﾞﾗｳﾆｰﾎﾟｯﾌﾟｼﾘｺﾝﾓｰﾙﾄﾞ</t>
  </si>
  <si>
    <t>(税別)</t>
    <rPh sb="1" eb="3">
      <t>ゼイベツ</t>
    </rPh>
    <phoneticPr fontId="3"/>
  </si>
  <si>
    <t>415-1110</t>
  </si>
  <si>
    <t>0070896011107</t>
  </si>
  <si>
    <t>ﾐﾆｶｯﾌﾟﾌﾟﾗｲﾏﾘｰ100PCS</t>
  </si>
  <si>
    <t>415-987</t>
  </si>
  <si>
    <t>0070896159878</t>
  </si>
  <si>
    <t>ｽﾀﾝﾀﾞｰﾄﾞｶｯﾌﾟﾌﾟﾗｲﾏﾘｰ75PCS</t>
  </si>
  <si>
    <t>415-2123</t>
  </si>
  <si>
    <t>0070896521231</t>
  </si>
  <si>
    <t>ﾐﾆｶｯﾌﾟﾊﾟｽﾃﾙ100PCS</t>
  </si>
  <si>
    <t>415-394</t>
  </si>
  <si>
    <t>ｽﾀﾝﾀﾞｰﾄﾞｶｯﾌﾟﾊﾟｽﾃﾙ75PCS</t>
  </si>
  <si>
    <t>415-1111</t>
  </si>
  <si>
    <t>0070896411112</t>
  </si>
  <si>
    <t>ﾐﾆｶｯﾌﾟｼﾞｭｴﾙ100PCS</t>
  </si>
  <si>
    <t>415-1078</t>
  </si>
  <si>
    <t>0070896450784</t>
  </si>
  <si>
    <t>ｽﾀﾝﾀﾞｰﾄﾞｶｯﾌﾟｼﾞｭｴﾙ75PCS</t>
  </si>
  <si>
    <t>415-1624</t>
  </si>
  <si>
    <t>0070896116246</t>
  </si>
  <si>
    <t>ﾌﾞﾗｲﾄﾚｲﾝﾎﾞｳｽﾀﾝﾀﾞｰﾄﾞｶｯﾌﾟ</t>
  </si>
  <si>
    <t>415-2181</t>
  </si>
  <si>
    <t>0070896321817</t>
  </si>
  <si>
    <t>ﾋﾞﾋﾞｯﾄﾞｽﾀﾝﾀﾞｰﾄﾞｶｯﾌﾟﾁｭｰﾌﾞ</t>
  </si>
  <si>
    <t>415-0-0067</t>
  </si>
  <si>
    <t>0070896027535</t>
  </si>
  <si>
    <t>ﾊﾟｽﾃﾙﾚｲﾝﾎﾞ-ｶｯﾌﾟﾁｭｰﾌﾞ150CT</t>
  </si>
  <si>
    <t>415-2872</t>
  </si>
  <si>
    <t>0070896228727</t>
  </si>
  <si>
    <t>ｽﾀﾝﾀﾞｰﾄﾞｶｯﾌﾟｴﾚｶﾞﾝｽ150PCS</t>
  </si>
  <si>
    <t>415-8121</t>
  </si>
  <si>
    <t>0070896381217</t>
  </si>
  <si>
    <t>ｽｲｰﾄﾄﾞｯﾄ&amp;ｽﾄﾗｲﾌﾟｽﾀﾝﾀﾞｰﾄﾞｶｯﾌﾟ</t>
  </si>
  <si>
    <t>415-5172</t>
  </si>
  <si>
    <t>0070896651723</t>
  </si>
  <si>
    <t>ﾌﾟﾗｲﾏﾘｰﾌｫｲﾙｽﾀﾝﾀﾞｰﾄﾞｶｯﾌﾟ</t>
  </si>
  <si>
    <t>415-2188</t>
  </si>
  <si>
    <t>0070896021885</t>
  </si>
  <si>
    <t>ﾐﾆｶｯﾌﾟﾁｭｰﾌﾞﾋﾟﾝｸ150PCS</t>
  </si>
  <si>
    <t>415-2187</t>
  </si>
  <si>
    <t>0070896421876</t>
  </si>
  <si>
    <t>ﾐﾆｶｯﾌﾟﾁｭｰﾌﾞﾌﾟﾗｲﾏﾘｰ150PCS</t>
  </si>
  <si>
    <t>415-5171</t>
  </si>
  <si>
    <t>0070896651716</t>
  </si>
  <si>
    <t>ﾐﾆｶｯﾌﾟﾁｭｰﾌﾞﾚｲﾝﾎﾞｰ150PCS</t>
  </si>
  <si>
    <t>415-2505</t>
  </si>
  <si>
    <t>0070896425058</t>
  </si>
  <si>
    <t>415-0154</t>
  </si>
  <si>
    <t>0070896901545</t>
  </si>
  <si>
    <t>ｽﾀﾝﾀﾞｰﾄﾞｶｯﾌﾟﾄﾞｯﾄ ｸﾞﾘｰﾝ</t>
  </si>
  <si>
    <t>415-0156</t>
  </si>
  <si>
    <t>0070896401564</t>
  </si>
  <si>
    <t>ｽﾀﾝﾀﾞｰﾄﾞｶｯﾌﾟﾄﾞｯﾄ ﾌﾞﾙｰ</t>
  </si>
  <si>
    <t>415-0158</t>
  </si>
  <si>
    <t>0070896901583</t>
  </si>
  <si>
    <t>ｽﾀﾝﾀﾞｰﾄﾞｶｯﾌﾟﾄﾞｯﾄ ﾋﾟﾝｸ</t>
  </si>
  <si>
    <t>415-0148</t>
  </si>
  <si>
    <t>0070896901484</t>
  </si>
  <si>
    <t>ｽﾀﾝﾀﾞｰﾄﾞｶｯﾌﾟﾄﾞｯﾄ ﾚｯﾄﾞ</t>
  </si>
  <si>
    <t>415-0150</t>
  </si>
  <si>
    <t>0070896801500</t>
  </si>
  <si>
    <t>ｽﾀﾝﾀﾞｰﾄﾞｶｯﾌﾟﾄﾞｯﾄ ﾗｲﾄﾋﾟﾝｸ</t>
  </si>
  <si>
    <t>415-7068</t>
  </si>
  <si>
    <t>0070896670687</t>
  </si>
  <si>
    <t>ｽﾀﾝﾀﾞｰﾄﾞｶｯﾌﾟﾄﾞｯﾄﾌﾞﾗｯｸ&amp;ﾚｯﾄﾞ</t>
  </si>
  <si>
    <t>415-2503</t>
  </si>
  <si>
    <t>417-2581</t>
  </si>
  <si>
    <t>0070896425812</t>
  </si>
  <si>
    <t>ｶｯﾄｱｳﾄ6PCS ﾗｳﾝﾄﾞ</t>
  </si>
  <si>
    <t>417-2583</t>
  </si>
  <si>
    <t>0070896125835</t>
  </si>
  <si>
    <t>ｶｯﾄｱｳﾄ6PCS ｵｰﾊﾞﾙ</t>
  </si>
  <si>
    <t>417-2585</t>
  </si>
  <si>
    <t>0070896225856</t>
  </si>
  <si>
    <t>ｶｯﾄｱｳﾄ6PCS ﾘｰﾌ</t>
  </si>
  <si>
    <t>417-2586</t>
  </si>
  <si>
    <t>0070896125866</t>
  </si>
  <si>
    <t>ｶｯﾄｱｳﾄ6PCS ﾌﾞﾛｯｻﾑ</t>
  </si>
  <si>
    <t>417-2588</t>
  </si>
  <si>
    <t>0070896125880</t>
  </si>
  <si>
    <t>ｶｯﾄｱｳﾄ6PCS ﾊｰﾄ</t>
  </si>
  <si>
    <t>1907-1345</t>
  </si>
  <si>
    <t>0070896213457</t>
  </si>
  <si>
    <t>ｶｯﾄｱｳﾄﾐﾆｶｯﾀｰ ﾌﾗﾜｰ</t>
  </si>
  <si>
    <t>1907-1346</t>
  </si>
  <si>
    <t>0070896213464</t>
  </si>
  <si>
    <t>ｶｯﾄｱｳﾄﾐﾆｶｯﾀｰ ﾊｰﾄ</t>
  </si>
  <si>
    <t>1907-1347</t>
  </si>
  <si>
    <t>0070896013477</t>
  </si>
  <si>
    <t>ｶｯﾄｱｳﾄﾐﾆｶｯﾀｰ ｸﾗｼｯｸ</t>
  </si>
  <si>
    <t>2304-111</t>
  </si>
  <si>
    <t>0070896231116</t>
  </si>
  <si>
    <t>ﾈｽﾃｨﾝｸﾞ ｽﾀｰ ｶｯﾀｰ 6ST</t>
  </si>
  <si>
    <t>2304-115</t>
  </si>
  <si>
    <t>0070896235114</t>
  </si>
  <si>
    <t>ﾈｽﾃｨﾝｸﾞ ﾊｰﾄ ｶｯﾀｰ 6ST</t>
  </si>
  <si>
    <t>417-1197</t>
  </si>
  <si>
    <t>0070896711977</t>
  </si>
  <si>
    <t>ｲｰｼﾞｰﾌﾞﾙｰﾑﾌﾗﾜｰｶｯﾄｱｳﾄ</t>
  </si>
  <si>
    <t>417-7554</t>
  </si>
  <si>
    <t>0070896575548</t>
  </si>
  <si>
    <t>ｶｯﾄｱｳﾄ ｱﾙﾌｧﾍﾞｯﾄ&amp;ﾅﾝﾊﾞｰ&amp;ｹｰｽ</t>
  </si>
  <si>
    <t>409-7723</t>
  </si>
  <si>
    <t>0070896377234</t>
  </si>
  <si>
    <t>ｼﾘｺﾝﾃﾞｺﾚｰｼｮﾝﾎﾞﾄﾙ</t>
  </si>
  <si>
    <t>409-7722</t>
  </si>
  <si>
    <t>0070896377227</t>
  </si>
  <si>
    <t>ｸｯｷｰﾂｰﾙｾｯﾄ3pc</t>
  </si>
  <si>
    <t>2308-0092</t>
  </si>
  <si>
    <t>0070896809926</t>
  </si>
  <si>
    <t>ﾃｨｰﾊﾟｰﾃｨｸｯｷｰｶｯﾀｰｾｯﾄ</t>
  </si>
  <si>
    <t>2308-5493</t>
  </si>
  <si>
    <t>0070896354938</t>
  </si>
  <si>
    <t>ﾄﾛﾋﾟｶﾙｸｯｷｰｶｯﾀｰｾｯﾄ</t>
  </si>
  <si>
    <t>ﾌﾟﾗｰｸｶｯﾀｰｾｯﾄ</t>
  </si>
  <si>
    <t>2304-1054</t>
  </si>
  <si>
    <t>0070896230546</t>
  </si>
  <si>
    <t>ABC&amp;123ｶｯﾀｰｾｯﾄ50pc</t>
  </si>
  <si>
    <t>2304-1055</t>
  </si>
  <si>
    <t>0070896230553</t>
  </si>
  <si>
    <t>ｱﾆﾏﾙﾊﾟﾙｽ ｸｯｷｰｶｯﾀｰ SET</t>
  </si>
  <si>
    <t>4IN ﾛﾘﾎﾟｯﾌﾟｽﾃｨｸｽ 50/PK</t>
  </si>
  <si>
    <t>6IN ﾛﾘﾎﾟｯﾌﾟｽﾃｨｯｸｽ</t>
  </si>
  <si>
    <t>8IN ﾛﾘﾎﾟｯﾌﾟｽﾃｨｯｸｽ</t>
  </si>
  <si>
    <t>1912-9318</t>
  </si>
  <si>
    <t>0070896193186</t>
  </si>
  <si>
    <t>8IN ｸｯｷｰｽﾃｨｯｸ</t>
  </si>
  <si>
    <t>1912-9319</t>
  </si>
  <si>
    <t>0070896193193</t>
  </si>
  <si>
    <t>6IN ｸｯｷｰｽﾃｨｯｸ</t>
  </si>
  <si>
    <t>1907-1205</t>
  </si>
  <si>
    <t>0070896192059</t>
  </si>
  <si>
    <t>9 X 1 ﾛｰﾘﾝｸﾞﾋﾟﾝ</t>
  </si>
  <si>
    <t>1907-1210</t>
  </si>
  <si>
    <t>0070896192103</t>
  </si>
  <si>
    <t>20 X 1.57 ﾛｰﾘﾝｸﾞﾋﾟﾝ</t>
  </si>
  <si>
    <t>409-2556</t>
  </si>
  <si>
    <t>0070896025562</t>
  </si>
  <si>
    <t>ﾒｼﾞｬｰﾘﾝｸﾞﾏｯﾄ</t>
  </si>
  <si>
    <t>307-0838</t>
  </si>
  <si>
    <t>0070896308382</t>
  </si>
  <si>
    <t>ﾊｲｱﾝﾄﾞﾛｰﾀｰﾝﾃｰﾌﾞﾙ</t>
  </si>
  <si>
    <t>307-6715</t>
  </si>
  <si>
    <t>0070896067159</t>
  </si>
  <si>
    <t>ﾃﾞｺﾚｰﾃｨﾝｸﾞﾀｰﾝﾃｰﾌﾞﾙ</t>
  </si>
  <si>
    <t>2105-5450</t>
  </si>
  <si>
    <t>0070896654502</t>
  </si>
  <si>
    <t>10×16ｲﾝﾁｼﾘｺﾝﾍﾞ-ｷﾝｸﾞﾏｯﾄ</t>
  </si>
  <si>
    <t>1907-1200</t>
  </si>
  <si>
    <t>0070896192004</t>
  </si>
  <si>
    <t>1907-1349</t>
  </si>
  <si>
    <t>0070896013491</t>
  </si>
  <si>
    <t>ｽﾀｰﾀｰﾂｰﾙｾｯﾄ3PCS</t>
  </si>
  <si>
    <t>1907-1351</t>
  </si>
  <si>
    <t>0070896213518</t>
  </si>
  <si>
    <t>ﾀﾞｽﾃｨﾝｸﾞﾌﾞﾗｼｾｯﾄ2PCS</t>
  </si>
  <si>
    <t>ﾃﾞｺﾚｰﾃｨﾝｸﾞﾌﾞﾗｼｾｯﾄ</t>
  </si>
  <si>
    <t>2104-358</t>
  </si>
  <si>
    <t>0070896213587</t>
  </si>
  <si>
    <t xml:space="preserve">ﾃﾞｨｽﾎﾟ ﾃﾞｺBAG 12 </t>
  </si>
  <si>
    <t>2104-1358</t>
  </si>
  <si>
    <t>0070896215581</t>
  </si>
  <si>
    <t>ﾃﾞｨｽﾎﾟ ﾃﾞｺBAG 24</t>
  </si>
  <si>
    <t>2104-1249</t>
  </si>
  <si>
    <t>0070896242495</t>
  </si>
  <si>
    <t>ﾃﾞｨｽﾎﾟ ﾃﾞｺBAG 100PK</t>
  </si>
  <si>
    <t>2104-1357</t>
  </si>
  <si>
    <t>0070896213570</t>
  </si>
  <si>
    <t>16inﾃﾞｨｽﾎﾟﾃﾞｺﾊﾞｯｸﾞ12CT</t>
  </si>
  <si>
    <t>405-8784</t>
  </si>
  <si>
    <t>0070896387844</t>
  </si>
  <si>
    <t>ﾁｯﾌﾟｵｰｶﾞﾅｲｻﾞｰ</t>
  </si>
  <si>
    <t>414-916</t>
  </si>
  <si>
    <t>0070896449160</t>
  </si>
  <si>
    <t>409-7712</t>
  </si>
  <si>
    <t>0070896377166</t>
  </si>
  <si>
    <t>9ｲﾝﾁｱﾝｸﾞﾙｽﾊﾟﾁｭﾗ ﾌﾞﾗｯｸ</t>
  </si>
  <si>
    <t>409-7713</t>
  </si>
  <si>
    <t>0070896377135</t>
  </si>
  <si>
    <t>9ｲﾝﾁｽﾄﾚｰﾄｽﾊﾟﾁｭﾗ ﾌﾞﾗｯｸ</t>
  </si>
  <si>
    <t>409-7714</t>
  </si>
  <si>
    <t>0070896377142</t>
  </si>
  <si>
    <t>9ｲﾝﾁﾃｰﾊﾟｰｽﾊﾟﾁｭﾗ ﾌﾞﾗｯｸ</t>
  </si>
  <si>
    <t>409-7715</t>
  </si>
  <si>
    <t>0070896377159</t>
  </si>
  <si>
    <t>11ｲﾝﾁ ｽﾄﾚｰﾄｽﾊﾟﾁｭﾗ ﾌﾞﾗｯｸ</t>
  </si>
  <si>
    <t>409-7716</t>
  </si>
  <si>
    <t>13ｲﾝﾁｱﾝｸﾞﾙｽﾊﾟﾁｭﾗ ﾌﾞﾗｯｸ</t>
  </si>
  <si>
    <t>02-0-0004</t>
  </si>
  <si>
    <t>0070896025074</t>
  </si>
  <si>
    <t>ﾕﾆﾊﾞｰｻﾙｽｸﾚｰﾊﾟｰ ﾌﾞﾙｰ</t>
  </si>
  <si>
    <t>02-0-0006</t>
  </si>
  <si>
    <t>0070896025081</t>
  </si>
  <si>
    <t>ｽｸｲｰｽﾞ&amp;ﾎﾟｱｽﾊﾟﾁｭﾗ</t>
  </si>
  <si>
    <t>02-0-0009</t>
  </si>
  <si>
    <t>0070896025128</t>
  </si>
  <si>
    <t>ﾒｼﾞｬｰ&amp;ｽｸﾚｰﾌﾟｽﾊﾟﾁｭﾗｾｯﾄ　2PC</t>
  </si>
  <si>
    <t>415-0165</t>
  </si>
  <si>
    <t>0070896401656</t>
  </si>
  <si>
    <t>ｹｰｷﾚﾍﾞﾗｰ ｽﾓｰﾙ</t>
  </si>
  <si>
    <t>ﾌﾗﾜｰﾘﾌﾀｰ</t>
  </si>
  <si>
    <t>1-1/2 IN ﾌﾗﾜｰﾈｲﾙ＃7</t>
  </si>
  <si>
    <t>418-1123</t>
  </si>
  <si>
    <t>0070896042354</t>
  </si>
  <si>
    <t>411-1006</t>
  </si>
  <si>
    <t>0070896040060</t>
  </si>
  <si>
    <t>301-910</t>
  </si>
  <si>
    <t>0070896319104</t>
  </si>
  <si>
    <t>2815-101</t>
  </si>
  <si>
    <t>0070896281012</t>
  </si>
  <si>
    <t>2815-102</t>
  </si>
  <si>
    <t>0070896281029</t>
  </si>
  <si>
    <t>418-4567</t>
  </si>
  <si>
    <t>0070896845672</t>
  </si>
  <si>
    <t>418-4568</t>
  </si>
  <si>
    <t>0070896845689</t>
  </si>
  <si>
    <t>418-3</t>
  </si>
  <si>
    <t>0070896042026</t>
  </si>
  <si>
    <t>418-5</t>
  </si>
  <si>
    <t>0070896042040</t>
  </si>
  <si>
    <t>402-6</t>
  </si>
  <si>
    <t>0070896845603</t>
  </si>
  <si>
    <t>402-8</t>
  </si>
  <si>
    <t>0070896844804</t>
  </si>
  <si>
    <t>418-10</t>
  </si>
  <si>
    <t>0070896042057</t>
  </si>
  <si>
    <t>418-12</t>
  </si>
  <si>
    <t>0070896042064</t>
  </si>
  <si>
    <t>402-2001</t>
  </si>
  <si>
    <t>0070896842015</t>
  </si>
  <si>
    <t>418-14</t>
  </si>
  <si>
    <t>0070896042071</t>
  </si>
  <si>
    <t>418-16</t>
  </si>
  <si>
    <t>0070896042088</t>
  </si>
  <si>
    <t>418-18</t>
  </si>
  <si>
    <t>0070896042095</t>
  </si>
  <si>
    <t>418-21</t>
  </si>
  <si>
    <t>0070896042101</t>
  </si>
  <si>
    <t>418-22</t>
  </si>
  <si>
    <t>0070896042118</t>
  </si>
  <si>
    <t>418-199</t>
  </si>
  <si>
    <t>0070896042286</t>
  </si>
  <si>
    <t>418-4400</t>
  </si>
  <si>
    <t>402-8800</t>
  </si>
  <si>
    <t>0070896848000</t>
  </si>
  <si>
    <t>418-224</t>
  </si>
  <si>
    <t>402-225</t>
  </si>
  <si>
    <t>0070896842251</t>
  </si>
  <si>
    <t>402-2003</t>
  </si>
  <si>
    <t>0070896842039</t>
  </si>
  <si>
    <t>402-2006</t>
  </si>
  <si>
    <t>0070896842060</t>
  </si>
  <si>
    <t>402-1002</t>
  </si>
  <si>
    <t>0070896050021</t>
  </si>
  <si>
    <t>402-1005</t>
  </si>
  <si>
    <t>0070896080059</t>
  </si>
  <si>
    <t>402-1006</t>
  </si>
  <si>
    <t>0070896080066</t>
  </si>
  <si>
    <t>402-1007</t>
  </si>
  <si>
    <t>0070896080073</t>
  </si>
  <si>
    <t>418-594</t>
  </si>
  <si>
    <t>0070896042330</t>
  </si>
  <si>
    <t>402-61</t>
  </si>
  <si>
    <t>0070896844613</t>
  </si>
  <si>
    <t>402-97</t>
  </si>
  <si>
    <t>4992831872023</t>
  </si>
  <si>
    <t>ﾁｯﾌﾟﾌﾞﾗｼ</t>
  </si>
  <si>
    <t>ﾗｰｼﾞｶｯﾌﾟﾗｰ</t>
  </si>
  <si>
    <t>ｽﾀﾝﾀﾞｰﾄﾞｶｯﾌﾟﾗｰ</t>
  </si>
  <si>
    <t>ﾛﾏﾝﾃｨｯｸｷｬｯｽﾙｾｯﾄ32P</t>
  </si>
  <si>
    <t>ﾃｨｰﾝﾄﾞｰﾙﾋﾟｯｸ ﾌﾞﾙｰﾈｯﾄ</t>
  </si>
  <si>
    <t>ﾃｨｰﾝﾄﾞｰﾙﾋﾟｯｸ ﾌﾞﾛﾝﾄﾞ</t>
  </si>
  <si>
    <t>ﾁｯﾌﾟｾｯﾄ ﾎﾞｰﾀﾞｰ</t>
  </si>
  <si>
    <t>ﾁｯﾌﾟｾｯﾄ ﾗｯﾌﾙ</t>
  </si>
  <si>
    <t>ﾁｯﾌﾟｾｯﾄ ﾄﾞﾛｯﾌﾟﾌﾗﾜｰ</t>
  </si>
  <si>
    <t>ﾗｳﾝﾄﾞﾁｯﾌﾟ#1</t>
  </si>
  <si>
    <t>ﾗｳﾝﾄﾞﾁｯﾌﾟ #2</t>
  </si>
  <si>
    <t>ﾗｳﾝﾄﾞﾁｯﾌﾟ #3</t>
  </si>
  <si>
    <t>ﾗｳﾝﾄﾞﾁｯﾌﾟ #5</t>
  </si>
  <si>
    <t>ﾗｳﾝﾄﾞﾁｯﾌﾟ #6</t>
  </si>
  <si>
    <t>ﾗｳﾝﾄﾞﾁｯﾌﾟ #8</t>
  </si>
  <si>
    <t>ﾗｳﾝﾄﾞﾁｯﾌﾟ #10</t>
  </si>
  <si>
    <t xml:space="preserve">ﾗｳﾝﾄﾞﾁｯﾌﾟ #12 </t>
  </si>
  <si>
    <t>ﾗｰｼﾞﾗｳﾝﾄﾞﾁｯﾌﾟ#2A</t>
  </si>
  <si>
    <t>ｵｰﾌﾟﾝｽﾀｰﾁｯﾌﾟ #14</t>
  </si>
  <si>
    <t>ｵｰﾌﾟﾝｽﾀｰﾁｯﾌﾟ #16</t>
  </si>
  <si>
    <t xml:space="preserve">ｵｰﾌﾟﾝｽﾀｰﾁｯﾌﾟ #18 </t>
  </si>
  <si>
    <t>ｵｰﾌﾟﾝｽﾀｰﾁｯﾌﾟ #21</t>
  </si>
  <si>
    <t>ｵｰﾌﾟﾝｽﾀｰﾁｯﾌﾟ #22</t>
  </si>
  <si>
    <t>ｵｰﾌﾟﾝｽﾀｰﾁｯﾌﾟ#32</t>
  </si>
  <si>
    <t>ｵｰﾌﾟﾝｽﾀｰﾁｯﾌﾟ #199</t>
  </si>
  <si>
    <t>ｵｰﾌﾟﾝｽﾀｰﾁｯﾌﾟ #1M</t>
  </si>
  <si>
    <t>ｵｰﾌﾟﾝｽﾀｰﾁｯﾌﾟ#4B</t>
  </si>
  <si>
    <t>ｵｰﾌﾟﾝｽﾀｰﾁｯﾌﾟ#6B</t>
  </si>
  <si>
    <t>ｵｰﾌﾟﾝｽﾀｰﾁｯﾌﾟ#8B</t>
  </si>
  <si>
    <t>ﾄﾞﾛｯﾌﾟﾌﾗﾜｰﾁｯﾌﾟ#224</t>
  </si>
  <si>
    <t>ﾄﾞﾛｯﾌﾟﾌﾗﾜｰﾁｯﾌﾟ#225</t>
  </si>
  <si>
    <t>ﾗｰｼﾞﾄﾞﾛｯﾌﾟﾌﾗﾜｰﾁｯﾌﾟ#2C</t>
  </si>
  <si>
    <t>ﾗｰｼﾞﾄﾞﾛｯﾌﾟﾌﾗﾜｰﾁｯﾌﾟ#2D</t>
  </si>
  <si>
    <t xml:space="preserve">ﾗｰｼﾞﾄﾞﾛｯﾌﾟﾌﾗﾜｰﾁｯﾌﾟ#2F </t>
  </si>
  <si>
    <t>XLﾄﾞﾛｯﾌﾟﾌﾗﾜｰﾁｯﾌﾟ#1B</t>
  </si>
  <si>
    <t>XLﾄﾞﾛｯﾌﾟﾌﾗﾜｰﾁｯﾌﾟ#1E</t>
  </si>
  <si>
    <t xml:space="preserve">ﾗｰｼﾞﾄﾞﾛｯﾌﾟﾌﾗﾜｰﾁｯﾌﾟ#1F </t>
  </si>
  <si>
    <t xml:space="preserve">XLﾄﾞﾛｯﾌﾟﾌﾗﾜｰﾁｯﾌﾟ#1G </t>
  </si>
  <si>
    <t>ﾍﾟﾀﾙﾁｯﾌﾟ#59</t>
  </si>
  <si>
    <t xml:space="preserve">ﾍﾟﾀﾙﾁｯﾌﾟ#61 </t>
  </si>
  <si>
    <t>ﾍﾟﾀﾙﾁｯﾌﾟ#97</t>
  </si>
  <si>
    <t>ﾍﾟﾀﾙﾁｯﾌﾟ#101　</t>
  </si>
  <si>
    <t>ﾍﾟﾀﾙﾁｯﾌﾟ#102　</t>
  </si>
  <si>
    <t>ﾍﾟﾀﾙﾁｯﾌﾟ#103</t>
  </si>
  <si>
    <t>ﾍﾟﾀﾙﾁｯﾌﾟ#104</t>
  </si>
  <si>
    <t>402-123</t>
  </si>
  <si>
    <t>0070896841230</t>
  </si>
  <si>
    <t xml:space="preserve">ﾗｰｼﾞﾍﾟﾀﾙﾁｯﾌﾟ#123 </t>
  </si>
  <si>
    <t>402-124</t>
  </si>
  <si>
    <t>0070896841247</t>
  </si>
  <si>
    <t>ﾗｰｼﾞﾍﾟﾀﾙﾁｯﾌﾟ#124</t>
  </si>
  <si>
    <t>402-125</t>
  </si>
  <si>
    <t>0070896841254</t>
  </si>
  <si>
    <t>ﾗｰｼﾞﾌﾗﾜｰﾍﾟﾀﾙﾁｯﾌﾟ#125</t>
  </si>
  <si>
    <t>402-127</t>
  </si>
  <si>
    <t>0070896841278</t>
  </si>
  <si>
    <t>ﾗｰｼﾞﾍﾟﾀﾙﾁｯﾌﾟ#127</t>
  </si>
  <si>
    <t>402-1274</t>
  </si>
  <si>
    <t>0070896612748</t>
  </si>
  <si>
    <t>ｼﾞｬｲｱﾝﾄﾍﾟﾀﾙﾁｯﾌﾟ#127D</t>
  </si>
  <si>
    <t>418-67</t>
  </si>
  <si>
    <t xml:space="preserve">ﾘｰﾌﾁｯﾌﾟ#67 </t>
  </si>
  <si>
    <t>418-68</t>
  </si>
  <si>
    <t>0070896042163</t>
  </si>
  <si>
    <t>ﾘｰﾌﾁｯﾌﾟ#68</t>
  </si>
  <si>
    <t>418-70</t>
  </si>
  <si>
    <t>0070896042170</t>
  </si>
  <si>
    <t>ﾘｰﾌﾁｯﾌﾟ#70</t>
  </si>
  <si>
    <t>418-74</t>
  </si>
  <si>
    <t>0070896042187</t>
  </si>
  <si>
    <t>ﾘｰﾌﾁｯﾌﾟ #74</t>
  </si>
  <si>
    <t>418-81</t>
  </si>
  <si>
    <t>0070896042194</t>
  </si>
  <si>
    <t>ｽﾍﾟｼｬﾙﾃｨｰﾁｯﾌﾟ #81</t>
  </si>
  <si>
    <t>ﾘｰﾌﾁｯﾌﾟ#352</t>
  </si>
  <si>
    <t>418-366</t>
  </si>
  <si>
    <t>0070896043665</t>
  </si>
  <si>
    <t>ﾗｰｼﾞﾘｰﾌﾁｯﾌﾟ #366</t>
  </si>
  <si>
    <t>418-233</t>
  </si>
  <si>
    <t>0070896042309</t>
  </si>
  <si>
    <t>ﾏﾙﾁｵｰﾌﾟﾝﾁｯﾌﾟ#233</t>
  </si>
  <si>
    <t>402-402</t>
  </si>
  <si>
    <t>0070896844026</t>
  </si>
  <si>
    <t xml:space="preserve">ﾗｯﾌﾙﾁｯﾌﾟ#402 </t>
  </si>
  <si>
    <t>418-150</t>
  </si>
  <si>
    <t>0070896042255</t>
  </si>
  <si>
    <t>ﾍﾟﾀﾙﾁｯﾌﾟ#150</t>
  </si>
  <si>
    <t>402-230</t>
  </si>
  <si>
    <t>0070896842305</t>
  </si>
  <si>
    <t>ﾗｳﾝﾄﾞﾁｯﾌﾟ#230</t>
  </si>
  <si>
    <t>418-47</t>
  </si>
  <si>
    <t>0070896042132</t>
  </si>
  <si>
    <t>ﾊﾞｽｹｯﾄﾁｯﾌﾟ#47</t>
  </si>
  <si>
    <t>418-48</t>
  </si>
  <si>
    <t>0070896042149</t>
  </si>
  <si>
    <t>ﾊﾞｽｹｯﾄﾁｯﾌﾟ#48</t>
  </si>
  <si>
    <t>418-2002</t>
  </si>
  <si>
    <t>0070896042378</t>
  </si>
  <si>
    <t>ﾗｰｼﾞﾊﾞｽｹｯﾄｳｪｰﾌﾞﾁｯﾌﾟ#2B</t>
  </si>
  <si>
    <t>418-789</t>
  </si>
  <si>
    <t>0070896487896</t>
  </si>
  <si>
    <t xml:space="preserve">ｹｰｷｱｲｻｰﾁｯﾌﾟ#789 </t>
  </si>
  <si>
    <t>2811-9100</t>
  </si>
  <si>
    <t>0070896291004</t>
  </si>
  <si>
    <t>ﾅﾝﾊﾞｰｷｬﾝﾄﾞﾙ 0 GR</t>
  </si>
  <si>
    <t>2811-9101</t>
  </si>
  <si>
    <t>0070896291011</t>
  </si>
  <si>
    <t>ﾅﾝﾊﾞｰｷｬﾝﾄﾞﾙ 1 GR</t>
  </si>
  <si>
    <t>2811-9102</t>
  </si>
  <si>
    <t>0070896291028</t>
  </si>
  <si>
    <t>ﾅﾝﾊﾞｰｷｬﾝﾄﾞﾙ 2 GR</t>
  </si>
  <si>
    <t>2811-9103</t>
  </si>
  <si>
    <t>0070896291035</t>
  </si>
  <si>
    <t>ﾅﾝﾊﾞｰｷｬﾝﾄﾞﾙ 3 GR</t>
  </si>
  <si>
    <t>2811-9104</t>
  </si>
  <si>
    <t>0070896291042</t>
  </si>
  <si>
    <t>ﾅﾝﾊﾞｰｷｬﾝﾄﾞﾙ 4 GR</t>
  </si>
  <si>
    <t>2811-9105</t>
  </si>
  <si>
    <t>0070896291059</t>
  </si>
  <si>
    <t>ﾅﾝﾊﾞｰｷｬﾝﾄﾞﾙ 5 GR</t>
  </si>
  <si>
    <t>2811-9106</t>
  </si>
  <si>
    <t>0070896291066</t>
  </si>
  <si>
    <t>ﾅﾝﾊﾞｰｷｬﾝﾄﾞﾙ 6 GR</t>
  </si>
  <si>
    <t>2811-9107</t>
  </si>
  <si>
    <t>0070896291073</t>
  </si>
  <si>
    <t>ﾅﾝﾊﾞｰｷｬﾝﾄﾞﾙ 7 GR</t>
  </si>
  <si>
    <t>2811-9108</t>
  </si>
  <si>
    <t>0070896291080</t>
  </si>
  <si>
    <t>ﾅﾝﾊﾞｰｷｬﾝﾄﾞﾙ 8 GR</t>
  </si>
  <si>
    <t>2811-9109</t>
  </si>
  <si>
    <t>0070896291097</t>
  </si>
  <si>
    <t>ﾅﾝﾊﾞｰｷｬﾝﾄﾞﾙ 9 GR</t>
  </si>
  <si>
    <t>2811-1230</t>
  </si>
  <si>
    <t>0070896282309</t>
  </si>
  <si>
    <t>ｽﾊﾟｰｸﾙｷｬﾝﾄﾞﾙｾｯﾄ</t>
  </si>
  <si>
    <t>0070896126610</t>
  </si>
  <si>
    <t>0070896133366</t>
  </si>
  <si>
    <t>0070896133373</t>
  </si>
  <si>
    <t>0070896129932</t>
  </si>
  <si>
    <t>0070896129949</t>
  </si>
  <si>
    <t>16ｲﾝﾁﾃﾞｺﾚｰﾃｨﾝｸﾞﾊﾞｯｸﾞ100PC</t>
  </si>
  <si>
    <t>ｻﾙﾀﾝﾁｯﾌﾟ</t>
  </si>
  <si>
    <t>ｻﾝﾄﾉｰﾚﾁｯﾌﾟ</t>
  </si>
  <si>
    <t>16インチ
100枚入り</t>
    <rPh sb="9" eb="10">
      <t>マイ</t>
    </rPh>
    <rPh sb="10" eb="11">
      <t>イ</t>
    </rPh>
    <phoneticPr fontId="2"/>
  </si>
  <si>
    <t>様</t>
    <phoneticPr fontId="3"/>
  </si>
  <si>
    <t xml:space="preserve"> FAX：</t>
    <phoneticPr fontId="3"/>
  </si>
  <si>
    <t>株式会社アントレックス</t>
    <rPh sb="0" eb="4">
      <t>カブシキガイシャ</t>
    </rPh>
    <phoneticPr fontId="3"/>
  </si>
  <si>
    <t>CS担当者または営業担当者 宛て</t>
    <rPh sb="2" eb="5">
      <t>タントウシャ</t>
    </rPh>
    <rPh sb="14" eb="15">
      <t>ア</t>
    </rPh>
    <phoneticPr fontId="3"/>
  </si>
  <si>
    <t>NEW</t>
    <phoneticPr fontId="3"/>
  </si>
  <si>
    <t>0070896080233</t>
    <phoneticPr fontId="3"/>
  </si>
  <si>
    <t>ｹｰｷﾘﾌﾀｰ</t>
  </si>
  <si>
    <t>リニューアル</t>
    <phoneticPr fontId="3"/>
  </si>
  <si>
    <t>029-862-5383　（CSセンター）</t>
    <phoneticPr fontId="3"/>
  </si>
  <si>
    <t>Φ3.2cm×12個用</t>
    <rPh sb="9" eb="10">
      <t>コ</t>
    </rPh>
    <rPh sb="10" eb="11">
      <t>ヨウ</t>
    </rPh>
    <phoneticPr fontId="3"/>
  </si>
  <si>
    <t>Φ3.2cm×24個用</t>
    <rPh sb="9" eb="10">
      <t>コ</t>
    </rPh>
    <rPh sb="10" eb="11">
      <t>ヨウ</t>
    </rPh>
    <phoneticPr fontId="3"/>
  </si>
  <si>
    <t>Φ5cm×6個用</t>
    <rPh sb="6" eb="7">
      <t>コ</t>
    </rPh>
    <rPh sb="7" eb="8">
      <t>ヨウ</t>
    </rPh>
    <phoneticPr fontId="3"/>
  </si>
  <si>
    <t>Φ6cm×6個用</t>
    <rPh sb="6" eb="7">
      <t>コ</t>
    </rPh>
    <rPh sb="7" eb="8">
      <t>ヨウ</t>
    </rPh>
    <phoneticPr fontId="3"/>
  </si>
  <si>
    <t>Φ8cm×6個用</t>
    <rPh sb="6" eb="7">
      <t>コ</t>
    </rPh>
    <rPh sb="7" eb="8">
      <t>ヨウ</t>
    </rPh>
    <phoneticPr fontId="3"/>
  </si>
  <si>
    <t>Φ3.2cm×100枚</t>
    <rPh sb="10" eb="11">
      <t>マイ</t>
    </rPh>
    <phoneticPr fontId="3"/>
  </si>
  <si>
    <t>Φ3.2cm×150枚</t>
    <rPh sb="10" eb="11">
      <t>マイ</t>
    </rPh>
    <phoneticPr fontId="3"/>
  </si>
  <si>
    <t>Φ5cm×150枚</t>
    <rPh sb="8" eb="9">
      <t>マイ</t>
    </rPh>
    <phoneticPr fontId="3"/>
  </si>
  <si>
    <t>Φ5cm×75枚</t>
    <rPh sb="7" eb="8">
      <t>マイ</t>
    </rPh>
    <phoneticPr fontId="3"/>
  </si>
  <si>
    <t>Φ5cm×72枚/ｱﾙﾐ</t>
    <rPh sb="7" eb="8">
      <t>マイ</t>
    </rPh>
    <phoneticPr fontId="3"/>
  </si>
  <si>
    <t>Φ5.7cm×50枚</t>
    <rPh sb="9" eb="10">
      <t>マイ</t>
    </rPh>
    <phoneticPr fontId="3"/>
  </si>
  <si>
    <t>ｼﾘｺﾝﾃﾞｺﾚｰﾃｨﾝｸﾞﾁｯﾌﾟｶﾊﾞｰ</t>
    <phoneticPr fontId="3"/>
  </si>
  <si>
    <t>4992831797449</t>
  </si>
  <si>
    <t>ｶﾞﾑﾐｯｸｽ EX 15g</t>
    <phoneticPr fontId="3"/>
  </si>
  <si>
    <t>ｶﾞｰﾃﾞﾝﾄｰﾝｶﾗｰ4PCｾｯﾄ</t>
    <phoneticPr fontId="3"/>
  </si>
  <si>
    <t>418-32</t>
  </si>
  <si>
    <t>0070896042125</t>
    <phoneticPr fontId="3"/>
  </si>
  <si>
    <t>415-2507</t>
  </si>
  <si>
    <t>1912-1001</t>
  </si>
  <si>
    <t>0070896110015</t>
    <phoneticPr fontId="3"/>
  </si>
  <si>
    <t>4IN ﾛﾘﾎﾟｯﾌﾟｽﾃｨｯｸｽ 150PK</t>
    <phoneticPr fontId="3"/>
  </si>
  <si>
    <t>ﾎﾟﾙｶﾄﾞｯﾄｽﾄﾗｲﾌﾟﾏﾌｨﾝｶｯﾌﾟ150PC</t>
    <phoneticPr fontId="3"/>
  </si>
  <si>
    <t>ﾆｭｰﾄﾗﾙﾏﾌｨﾝｶｯﾌﾟ150PC</t>
    <phoneticPr fontId="3"/>
  </si>
  <si>
    <t>0070896425034</t>
    <phoneticPr fontId="3"/>
  </si>
  <si>
    <t>0070896425072</t>
    <phoneticPr fontId="3"/>
  </si>
  <si>
    <t>ｼﾞｬﾝﾎﾞﾏﾌｨﾝｶｯﾌﾟ 50PCS</t>
    <phoneticPr fontId="3"/>
  </si>
  <si>
    <t>ﾐﾆﾏﾌｨﾝｶｯﾌﾟ 100PCS</t>
    <phoneticPr fontId="3"/>
  </si>
  <si>
    <t>ﾎﾜｲﾄｽﾀﾝﾀﾞｰﾄﾞｶｯﾌﾟ75PCS</t>
    <phoneticPr fontId="3"/>
  </si>
  <si>
    <t>79740</t>
    <phoneticPr fontId="3"/>
  </si>
  <si>
    <t>610-401</t>
  </si>
  <si>
    <t>0070896064011</t>
    <phoneticPr fontId="3"/>
  </si>
  <si>
    <t>ﾛｰｽﾞｱｲｼﾝｸﾞｶﾗｰ</t>
    <phoneticPr fontId="3"/>
  </si>
  <si>
    <t>ﾛｰﾔﾙﾌﾞﾙｰｱｲｼﾝｸﾞｶﾗｰ</t>
    <phoneticPr fontId="3"/>
  </si>
  <si>
    <t>610-655</t>
  </si>
  <si>
    <t>0070896066558</t>
    <phoneticPr fontId="3"/>
  </si>
  <si>
    <t>Φ4cm×12個用</t>
    <rPh sb="7" eb="8">
      <t>コ</t>
    </rPh>
    <rPh sb="8" eb="9">
      <t>ヨウ</t>
    </rPh>
    <phoneticPr fontId="3"/>
  </si>
  <si>
    <t>8月</t>
  </si>
  <si>
    <t>8/</t>
  </si>
  <si>
    <t>賞味期限：製造から3年</t>
    <rPh sb="0" eb="4">
      <t>ショウミキゲン</t>
    </rPh>
    <rPh sb="5" eb="7">
      <t>セイゾウ</t>
    </rPh>
    <rPh sb="10" eb="11">
      <t>ネン</t>
    </rPh>
    <phoneticPr fontId="3"/>
  </si>
  <si>
    <r>
      <t>賞味期限：製造から</t>
    </r>
    <r>
      <rPr>
        <sz val="10"/>
        <color rgb="FFFF0000"/>
        <rFont val="ＭＳ Ｐゴシック"/>
        <family val="3"/>
        <charset val="128"/>
      </rPr>
      <t>18か月</t>
    </r>
    <rPh sb="0" eb="4">
      <t>ショウミキゲン</t>
    </rPh>
    <rPh sb="5" eb="7">
      <t>セイゾウ</t>
    </rPh>
    <rPh sb="12" eb="13">
      <t>ゲツ</t>
    </rPh>
    <phoneticPr fontId="3"/>
  </si>
  <si>
    <r>
      <t>賞味期限：製造から</t>
    </r>
    <r>
      <rPr>
        <sz val="10"/>
        <color rgb="FFFF0000"/>
        <rFont val="ＭＳ Ｐゴシック"/>
        <family val="3"/>
        <charset val="128"/>
      </rPr>
      <t>2年</t>
    </r>
    <rPh sb="0" eb="4">
      <t>ショウミキゲン</t>
    </rPh>
    <rPh sb="5" eb="7">
      <t>セイゾウ</t>
    </rPh>
    <rPh sb="10" eb="11">
      <t>ネン</t>
    </rPh>
    <phoneticPr fontId="3"/>
  </si>
  <si>
    <t>Φ6cm×12個用</t>
    <rPh sb="7" eb="8">
      <t>コ</t>
    </rPh>
    <rPh sb="8" eb="9">
      <t>ヨウ</t>
    </rPh>
    <phoneticPr fontId="3"/>
  </si>
  <si>
    <t>頁</t>
    <rPh sb="0" eb="1">
      <t>ページ</t>
    </rPh>
    <phoneticPr fontId="3"/>
  </si>
  <si>
    <t>品番</t>
    <rPh sb="0" eb="2">
      <t>ヒンバン</t>
    </rPh>
    <phoneticPr fontId="3"/>
  </si>
  <si>
    <t>704-9987</t>
  </si>
  <si>
    <t>ｸﾘｱﾊﾟｲﾋﾟﾝｸﾞｼﾞｪﾙ</t>
  </si>
  <si>
    <t>JAN</t>
    <phoneticPr fontId="3"/>
  </si>
  <si>
    <t>0070896399878</t>
    <phoneticPr fontId="3"/>
  </si>
  <si>
    <t>Wilton ｱｲﾎﾞｰﾙｷｬﾝﾃﾞｨ ｽﾓｰﾙ</t>
  </si>
  <si>
    <t>0070896989178</t>
    <phoneticPr fontId="3"/>
  </si>
  <si>
    <t>70896989178</t>
    <phoneticPr fontId="3"/>
  </si>
  <si>
    <t>403-9444</t>
  </si>
  <si>
    <t>0070896044440</t>
    <phoneticPr fontId="3"/>
  </si>
  <si>
    <t>ﾘﾘｰﾈｲﾙｾｯﾄ8PC</t>
    <phoneticPr fontId="3"/>
  </si>
  <si>
    <t>1904-1196</t>
  </si>
  <si>
    <t>1904-1197</t>
  </si>
  <si>
    <t>0070896191960</t>
    <phoneticPr fontId="3"/>
  </si>
  <si>
    <t>0070896191977</t>
    <phoneticPr fontId="3"/>
  </si>
  <si>
    <t>SV ﾌｫｲﾙﾗｯﾊﾟｰｽﾞ</t>
    <phoneticPr fontId="3"/>
  </si>
  <si>
    <t>GD ﾌｫｲﾙﾗｯﾊﾟｰｽﾞ</t>
    <phoneticPr fontId="3"/>
  </si>
  <si>
    <t>メーカー長期欠品中</t>
    <rPh sb="4" eb="8">
      <t>チョウキケッピン</t>
    </rPh>
    <rPh sb="8" eb="9">
      <t>チュウ</t>
    </rPh>
    <phoneticPr fontId="3"/>
  </si>
  <si>
    <t>-</t>
    <phoneticPr fontId="3"/>
  </si>
  <si>
    <t>9月</t>
  </si>
  <si>
    <t>9/</t>
  </si>
  <si>
    <t>夏季休止/12月再開見込</t>
    <rPh sb="0" eb="2">
      <t>カキ</t>
    </rPh>
    <rPh sb="2" eb="4">
      <t>キュウシ</t>
    </rPh>
    <rPh sb="7" eb="8">
      <t>ガツ</t>
    </rPh>
    <rPh sb="8" eb="10">
      <t>サイカイ</t>
    </rPh>
    <rPh sb="10" eb="12">
      <t>ミコミ</t>
    </rPh>
    <phoneticPr fontId="3"/>
  </si>
  <si>
    <t>10月</t>
  </si>
  <si>
    <t>10/</t>
  </si>
  <si>
    <t>ご予約締切： 5月31日(火）</t>
    <rPh sb="1" eb="3">
      <t>ヨヤク</t>
    </rPh>
    <rPh sb="3" eb="4">
      <t>シ</t>
    </rPh>
    <rPh sb="4" eb="5">
      <t>キ</t>
    </rPh>
    <rPh sb="8" eb="9">
      <t>ガツ</t>
    </rPh>
    <rPh sb="11" eb="12">
      <t>ニチ</t>
    </rPh>
    <rPh sb="13" eb="14">
      <t>ヒ</t>
    </rPh>
    <phoneticPr fontId="3"/>
  </si>
  <si>
    <t>2022年9～10月納品分優先予約注文書</t>
    <rPh sb="4" eb="5">
      <t>ネン</t>
    </rPh>
    <rPh sb="9" eb="10">
      <t>ガツ</t>
    </rPh>
    <rPh sb="10" eb="12">
      <t>ノウヒン</t>
    </rPh>
    <rPh sb="12" eb="13">
      <t>ブン</t>
    </rPh>
    <rPh sb="13" eb="15">
      <t>ユウセン</t>
    </rPh>
    <rPh sb="15" eb="17">
      <t>ヨヤク</t>
    </rPh>
    <rPh sb="17" eb="20">
      <t>チュウモンショ</t>
    </rPh>
    <phoneticPr fontId="1"/>
  </si>
  <si>
    <t>11月</t>
  </si>
  <si>
    <t>11/</t>
  </si>
  <si>
    <t>2105-989</t>
  </si>
  <si>
    <t xml:space="preserve">ﾐﾆﾛｰﾌﾊﾟﾝｾｯﾄ 3PC </t>
  </si>
  <si>
    <t>0070896590893</t>
  </si>
  <si>
    <t>ﾌｫﾝﾀﾞﾝｲｰｼﾞｰｸﾞﾘｯﾄﾞｽﾑｰｻｰ1PK</t>
    <phoneticPr fontId="3"/>
  </si>
  <si>
    <t>0070896377128</t>
    <phoneticPr fontId="3"/>
  </si>
  <si>
    <t>ﾚﾌﾄﾊﾝﾄﾞﾍﾟﾀﾙﾁｯﾌﾟｾｯﾄ#59#97#116L</t>
  </si>
  <si>
    <t>ﾚﾌﾄﾊﾝﾄﾞﾌﾗﾜｰﾁｯﾌﾟｾｯﾄ#106#107L</t>
  </si>
  <si>
    <t>0070896046123</t>
    <phoneticPr fontId="3"/>
  </si>
  <si>
    <t>0070896046130</t>
    <phoneticPr fontId="3"/>
  </si>
  <si>
    <t>new</t>
    <phoneticPr fontId="3"/>
  </si>
  <si>
    <t>0070896042439</t>
  </si>
  <si>
    <t>※現在コンテナ船の混雑による遅れにより、入荷に約4か月かかっております。ご迷惑をおかけしますが、締切を早めておりますことご了承ください。</t>
    <rPh sb="1" eb="3">
      <t>ゲンザイ</t>
    </rPh>
    <rPh sb="7" eb="8">
      <t>セン</t>
    </rPh>
    <rPh sb="9" eb="11">
      <t>コンザツ</t>
    </rPh>
    <rPh sb="14" eb="15">
      <t>オク</t>
    </rPh>
    <rPh sb="20" eb="22">
      <t>ニュウカ</t>
    </rPh>
    <rPh sb="23" eb="24">
      <t>ヤク</t>
    </rPh>
    <rPh sb="26" eb="27">
      <t>ゲツ</t>
    </rPh>
    <rPh sb="37" eb="39">
      <t>メイワク</t>
    </rPh>
    <phoneticPr fontId="3"/>
  </si>
  <si>
    <t>『ご注文書』は、アントレックスCSセンターの担当者宛てにお送りください。</t>
    <rPh sb="2" eb="5">
      <t>チュウモンショ</t>
    </rPh>
    <rPh sb="22" eb="24">
      <t>タントウ</t>
    </rPh>
    <rPh sb="24" eb="25">
      <t>シャ</t>
    </rPh>
    <rPh sb="25" eb="26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</si>
</sst>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&quot;月&quot;"/>
    <numFmt numFmtId="177" formatCode="#&quot;日&quot;"/>
    <numFmt numFmtId="178" formatCode="#&quot;年&quot;"/>
    <numFmt numFmtId="179" formatCode="#,##0_ "/>
    <numFmt numFmtId="180" formatCode="_(&quot;$&quot;* #,##0.00_);_(&quot;$&quot;* \(#,##0.00\);_(&quot;$&quot;* &quot;-&quot;??_);_(@_)"/>
    <numFmt numFmtId="181" formatCode="m/d;@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rgb="FFFF0066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color rgb="FFFF0066"/>
      <name val="ＭＳ Ｐゴシック"/>
      <family val="3"/>
      <charset val="128"/>
    </font>
    <font>
      <sz val="10"/>
      <name val="Courier"/>
      <family val="3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DDF0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0" fontId="10" fillId="0" borderId="0"/>
    <xf numFmtId="180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4" borderId="0"/>
  </cellStyleXfs>
  <cellXfs count="168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6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5" fillId="3" borderId="0" xfId="0" applyFont="1" applyFill="1">
      <alignment vertical="center"/>
    </xf>
    <xf numFmtId="0" fontId="9" fillId="0" borderId="2" xfId="0" applyFont="1" applyBorder="1" applyAlignment="1">
      <alignment horizontal="left" vertical="center"/>
    </xf>
    <xf numFmtId="0" fontId="5" fillId="0" borderId="1" xfId="0" applyFont="1" applyFill="1" applyBorder="1">
      <alignment vertical="center"/>
    </xf>
    <xf numFmtId="0" fontId="8" fillId="0" borderId="2" xfId="0" applyFont="1" applyFill="1" applyBorder="1" applyAlignment="1">
      <alignment horizontal="left" vertical="center"/>
    </xf>
    <xf numFmtId="0" fontId="5" fillId="0" borderId="6" xfId="0" applyFont="1" applyFill="1" applyBorder="1">
      <alignment vertical="center"/>
    </xf>
    <xf numFmtId="0" fontId="9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4" fillId="0" borderId="1" xfId="0" applyFont="1" applyFill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6" xfId="0" applyFont="1" applyFill="1" applyBorder="1" applyAlignment="1">
      <alignment vertical="center" shrinkToFit="1"/>
    </xf>
    <xf numFmtId="0" fontId="17" fillId="0" borderId="1" xfId="0" quotePrefix="1" applyFont="1" applyFill="1" applyBorder="1" applyAlignment="1">
      <alignment vertical="center" shrinkToFit="1"/>
    </xf>
    <xf numFmtId="0" fontId="17" fillId="0" borderId="1" xfId="0" applyFont="1" applyBorder="1" applyAlignment="1">
      <alignment vertical="center" shrinkToFit="1"/>
    </xf>
    <xf numFmtId="0" fontId="17" fillId="0" borderId="1" xfId="0" applyFont="1" applyFill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178" fontId="17" fillId="0" borderId="4" xfId="0" applyNumberFormat="1" applyFont="1" applyBorder="1">
      <alignment vertical="center"/>
    </xf>
    <xf numFmtId="176" fontId="17" fillId="0" borderId="4" xfId="0" applyNumberFormat="1" applyFont="1" applyBorder="1">
      <alignment vertical="center"/>
    </xf>
    <xf numFmtId="177" fontId="17" fillId="0" borderId="4" xfId="0" applyNumberFormat="1" applyFont="1" applyBorder="1">
      <alignment vertical="center"/>
    </xf>
    <xf numFmtId="0" fontId="19" fillId="0" borderId="0" xfId="0" applyFont="1">
      <alignment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11" xfId="0" applyFont="1" applyFill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179" fontId="4" fillId="0" borderId="12" xfId="0" applyNumberFormat="1" applyFont="1" applyBorder="1" applyAlignment="1">
      <alignment horizontal="right" vertical="center"/>
    </xf>
    <xf numFmtId="0" fontId="5" fillId="0" borderId="12" xfId="0" applyFont="1" applyBorder="1">
      <alignment vertical="center"/>
    </xf>
    <xf numFmtId="0" fontId="13" fillId="0" borderId="12" xfId="0" applyFont="1" applyFill="1" applyBorder="1" applyAlignment="1">
      <alignment horizontal="left" vertical="center"/>
    </xf>
    <xf numFmtId="0" fontId="7" fillId="0" borderId="12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4" fillId="0" borderId="1" xfId="0" quotePrefix="1" applyFont="1" applyFill="1" applyBorder="1" applyAlignment="1">
      <alignment vertical="center" shrinkToFit="1"/>
    </xf>
    <xf numFmtId="0" fontId="4" fillId="5" borderId="1" xfId="0" applyFont="1" applyFill="1" applyBorder="1" applyAlignment="1">
      <alignment vertical="center" shrinkToFit="1"/>
    </xf>
    <xf numFmtId="179" fontId="4" fillId="5" borderId="1" xfId="0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6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vertical="center" shrinkToFit="1"/>
    </xf>
    <xf numFmtId="0" fontId="4" fillId="6" borderId="1" xfId="0" applyFont="1" applyFill="1" applyBorder="1" applyAlignment="1">
      <alignment vertical="center" shrinkToFit="1"/>
    </xf>
    <xf numFmtId="179" fontId="4" fillId="6" borderId="1" xfId="0" applyNumberFormat="1" applyFont="1" applyFill="1" applyBorder="1" applyAlignment="1">
      <alignment horizontal="right" vertical="center"/>
    </xf>
    <xf numFmtId="0" fontId="5" fillId="6" borderId="1" xfId="0" applyFont="1" applyFill="1" applyBorder="1">
      <alignment vertical="center"/>
    </xf>
    <xf numFmtId="0" fontId="17" fillId="5" borderId="1" xfId="0" applyFont="1" applyFill="1" applyBorder="1" applyAlignment="1">
      <alignment vertical="center" shrinkToFit="1"/>
    </xf>
    <xf numFmtId="0" fontId="5" fillId="5" borderId="1" xfId="0" applyFont="1" applyFill="1" applyBorder="1">
      <alignment vertical="center"/>
    </xf>
    <xf numFmtId="0" fontId="17" fillId="0" borderId="0" xfId="0" applyFont="1" applyAlignment="1">
      <alignment vertical="center" shrinkToFit="1"/>
    </xf>
    <xf numFmtId="0" fontId="17" fillId="0" borderId="0" xfId="0" applyFont="1" applyAlignment="1">
      <alignment horizontal="center" shrinkToFit="1"/>
    </xf>
    <xf numFmtId="0" fontId="17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left" vertical="center" shrinkToFit="1"/>
    </xf>
    <xf numFmtId="0" fontId="20" fillId="0" borderId="0" xfId="0" applyFont="1" applyAlignment="1">
      <alignment vertical="center" shrinkToFit="1"/>
    </xf>
    <xf numFmtId="0" fontId="17" fillId="0" borderId="0" xfId="0" applyFont="1" applyFill="1" applyAlignment="1">
      <alignment vertical="center" shrinkToFit="1"/>
    </xf>
    <xf numFmtId="0" fontId="8" fillId="0" borderId="2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shrinkToFit="1"/>
    </xf>
    <xf numFmtId="0" fontId="5" fillId="5" borderId="0" xfId="0" applyFont="1" applyFill="1">
      <alignment vertical="center"/>
    </xf>
    <xf numFmtId="0" fontId="22" fillId="5" borderId="0" xfId="0" applyFont="1" applyFill="1">
      <alignment vertical="center"/>
    </xf>
    <xf numFmtId="0" fontId="5" fillId="5" borderId="0" xfId="0" applyFont="1" applyFill="1" applyAlignment="1">
      <alignment horizontal="right" vertical="center"/>
    </xf>
    <xf numFmtId="0" fontId="5" fillId="5" borderId="0" xfId="0" applyFont="1" applyFill="1" applyAlignment="1">
      <alignment horizontal="center" vertical="center"/>
    </xf>
    <xf numFmtId="0" fontId="17" fillId="5" borderId="0" xfId="0" applyFont="1" applyFill="1" applyAlignment="1">
      <alignment vertical="center" shrinkToFit="1"/>
    </xf>
    <xf numFmtId="0" fontId="4" fillId="0" borderId="1" xfId="0" quotePrefix="1" applyFont="1" applyFill="1" applyBorder="1" applyAlignment="1">
      <alignment horizontal="center" vertical="center" shrinkToFit="1"/>
    </xf>
    <xf numFmtId="0" fontId="17" fillId="0" borderId="1" xfId="0" quotePrefix="1" applyFont="1" applyFill="1" applyBorder="1" applyAlignment="1">
      <alignment horizontal="left" vertical="center" shrinkToFit="1"/>
    </xf>
    <xf numFmtId="179" fontId="19" fillId="0" borderId="1" xfId="0" applyNumberFormat="1" applyFont="1" applyFill="1" applyBorder="1" applyAlignment="1">
      <alignment horizontal="right" vertical="center"/>
    </xf>
    <xf numFmtId="0" fontId="6" fillId="3" borderId="2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6" fillId="3" borderId="11" xfId="0" applyFont="1" applyFill="1" applyBorder="1" applyAlignment="1">
      <alignment horizontal="right" vertical="center"/>
    </xf>
    <xf numFmtId="0" fontId="6" fillId="3" borderId="10" xfId="0" applyFont="1" applyFill="1" applyBorder="1" applyAlignment="1">
      <alignment vertical="center"/>
    </xf>
    <xf numFmtId="0" fontId="5" fillId="5" borderId="17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right"/>
    </xf>
    <xf numFmtId="0" fontId="6" fillId="5" borderId="9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left" vertical="center"/>
    </xf>
    <xf numFmtId="181" fontId="5" fillId="5" borderId="20" xfId="0" quotePrefix="1" applyNumberFormat="1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left" vertical="center"/>
    </xf>
    <xf numFmtId="0" fontId="17" fillId="0" borderId="6" xfId="0" quotePrefix="1" applyFont="1" applyFill="1" applyBorder="1" applyAlignment="1">
      <alignment vertical="center" shrinkToFit="1"/>
    </xf>
    <xf numFmtId="179" fontId="4" fillId="0" borderId="6" xfId="0" applyNumberFormat="1" applyFont="1" applyFill="1" applyBorder="1" applyAlignment="1">
      <alignment horizontal="right" vertical="center"/>
    </xf>
    <xf numFmtId="0" fontId="5" fillId="0" borderId="10" xfId="0" applyFont="1" applyFill="1" applyBorder="1">
      <alignment vertical="center"/>
    </xf>
    <xf numFmtId="0" fontId="5" fillId="0" borderId="10" xfId="0" applyFont="1" applyBorder="1">
      <alignment vertical="center"/>
    </xf>
    <xf numFmtId="0" fontId="5" fillId="0" borderId="10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shrinkToFit="1"/>
    </xf>
    <xf numFmtId="0" fontId="4" fillId="0" borderId="6" xfId="0" applyNumberFormat="1" applyFont="1" applyFill="1" applyBorder="1" applyAlignment="1">
      <alignment horizontal="center" vertical="center" shrinkToFit="1"/>
    </xf>
    <xf numFmtId="0" fontId="4" fillId="0" borderId="1" xfId="0" quotePrefix="1" applyNumberFormat="1" applyFont="1" applyFill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6" fillId="3" borderId="11" xfId="0" applyFont="1" applyFill="1" applyBorder="1" applyAlignment="1">
      <alignment vertical="center" shrinkToFit="1"/>
    </xf>
    <xf numFmtId="0" fontId="4" fillId="0" borderId="0" xfId="0" applyFont="1" applyAlignment="1">
      <alignment horizontal="left" vertical="center"/>
    </xf>
    <xf numFmtId="0" fontId="4" fillId="5" borderId="1" xfId="0" applyFont="1" applyFill="1" applyBorder="1" applyAlignment="1">
      <alignment horizontal="center" vertical="center" shrinkToFit="1"/>
    </xf>
    <xf numFmtId="0" fontId="17" fillId="0" borderId="1" xfId="0" quotePrefix="1" applyFont="1" applyBorder="1" applyAlignment="1">
      <alignment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5" borderId="1" xfId="0" quotePrefix="1" applyFont="1" applyFill="1" applyBorder="1" applyAlignment="1">
      <alignment horizontal="center" vertical="center" shrinkToFit="1"/>
    </xf>
    <xf numFmtId="0" fontId="17" fillId="5" borderId="1" xfId="0" quotePrefix="1" applyFont="1" applyFill="1" applyBorder="1" applyAlignment="1">
      <alignment vertical="center" shrinkToFit="1"/>
    </xf>
    <xf numFmtId="0" fontId="4" fillId="5" borderId="1" xfId="0" applyNumberFormat="1" applyFont="1" applyFill="1" applyBorder="1" applyAlignment="1">
      <alignment horizontal="center" vertical="center" shrinkToFit="1"/>
    </xf>
    <xf numFmtId="179" fontId="4" fillId="5" borderId="6" xfId="0" applyNumberFormat="1" applyFont="1" applyFill="1" applyBorder="1" applyAlignment="1">
      <alignment horizontal="right" vertical="center"/>
    </xf>
    <xf numFmtId="0" fontId="5" fillId="5" borderId="6" xfId="0" applyFont="1" applyFill="1" applyBorder="1">
      <alignment vertical="center"/>
    </xf>
    <xf numFmtId="0" fontId="4" fillId="7" borderId="21" xfId="0" applyFont="1" applyFill="1" applyBorder="1" applyAlignment="1">
      <alignment horizontal="center" vertical="center"/>
    </xf>
    <xf numFmtId="0" fontId="4" fillId="7" borderId="1" xfId="0" applyNumberFormat="1" applyFont="1" applyFill="1" applyBorder="1" applyAlignment="1">
      <alignment horizontal="center" vertical="center" shrinkToFit="1"/>
    </xf>
    <xf numFmtId="0" fontId="4" fillId="7" borderId="1" xfId="0" applyFont="1" applyFill="1" applyBorder="1" applyAlignment="1">
      <alignment horizontal="center" vertical="center" shrinkToFit="1"/>
    </xf>
    <xf numFmtId="0" fontId="4" fillId="7" borderId="1" xfId="0" applyFont="1" applyFill="1" applyBorder="1" applyAlignment="1">
      <alignment vertical="center" shrinkToFit="1"/>
    </xf>
    <xf numFmtId="0" fontId="17" fillId="7" borderId="1" xfId="0" applyFont="1" applyFill="1" applyBorder="1" applyAlignment="1">
      <alignment vertical="center" shrinkToFit="1"/>
    </xf>
    <xf numFmtId="179" fontId="4" fillId="7" borderId="1" xfId="0" applyNumberFormat="1" applyFont="1" applyFill="1" applyBorder="1" applyAlignment="1">
      <alignment horizontal="right" vertical="center"/>
    </xf>
    <xf numFmtId="179" fontId="4" fillId="7" borderId="6" xfId="0" applyNumberFormat="1" applyFont="1" applyFill="1" applyBorder="1" applyAlignment="1">
      <alignment horizontal="right" vertical="center"/>
    </xf>
    <xf numFmtId="0" fontId="4" fillId="7" borderId="1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 vertical="center" shrinkToFit="1"/>
    </xf>
    <xf numFmtId="181" fontId="5" fillId="8" borderId="20" xfId="0" quotePrefix="1" applyNumberFormat="1" applyFont="1" applyFill="1" applyBorder="1" applyAlignment="1">
      <alignment horizontal="center" vertical="center"/>
    </xf>
    <xf numFmtId="0" fontId="23" fillId="0" borderId="0" xfId="0" applyFont="1" applyAlignment="1">
      <alignment vertical="center" shrinkToFit="1"/>
    </xf>
    <xf numFmtId="0" fontId="4" fillId="5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20" fillId="6" borderId="10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6" fillId="3" borderId="0" xfId="0" applyFont="1" applyFill="1" applyAlignment="1">
      <alignment horizontal="center" vertical="center"/>
    </xf>
    <xf numFmtId="0" fontId="15" fillId="7" borderId="2" xfId="0" applyFont="1" applyFill="1" applyBorder="1" applyAlignment="1">
      <alignment horizontal="center" vertical="center" wrapText="1"/>
    </xf>
    <xf numFmtId="0" fontId="15" fillId="7" borderId="10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179" fontId="23" fillId="0" borderId="1" xfId="0" applyNumberFormat="1" applyFont="1" applyFill="1" applyBorder="1" applyAlignment="1">
      <alignment horizontal="center" vertical="center"/>
    </xf>
    <xf numFmtId="179" fontId="19" fillId="0" borderId="1" xfId="0" applyNumberFormat="1" applyFont="1" applyFill="1" applyBorder="1" applyAlignment="1">
      <alignment horizontal="center" vertical="center"/>
    </xf>
    <xf numFmtId="179" fontId="23" fillId="0" borderId="1" xfId="0" applyNumberFormat="1" applyFont="1" applyFill="1" applyBorder="1" applyAlignment="1">
      <alignment horizontal="right" vertical="center"/>
    </xf>
    <xf numFmtId="0" fontId="15" fillId="0" borderId="1" xfId="0" quotePrefix="1" applyFont="1" applyFill="1" applyBorder="1" applyAlignment="1">
      <alignment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4" fillId="6" borderId="1" xfId="0" applyNumberFormat="1" applyFont="1" applyFill="1" applyBorder="1" applyAlignment="1">
      <alignment horizontal="center" vertical="center" shrinkToFit="1"/>
    </xf>
    <xf numFmtId="0" fontId="4" fillId="6" borderId="1" xfId="0" applyFont="1" applyFill="1" applyBorder="1" applyAlignment="1">
      <alignment horizontal="center" vertical="center" shrinkToFit="1"/>
    </xf>
    <xf numFmtId="179" fontId="4" fillId="6" borderId="6" xfId="0" applyNumberFormat="1" applyFont="1" applyFill="1" applyBorder="1" applyAlignment="1">
      <alignment horizontal="right" vertical="center"/>
    </xf>
    <xf numFmtId="0" fontId="15" fillId="6" borderId="2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/>
    </xf>
  </cellXfs>
  <cellStyles count="13">
    <cellStyle name="Currency 2" xfId="3" xr:uid="{00000000-0005-0000-0000-000001000000}"/>
    <cellStyle name="Currency 2 2" xfId="4" xr:uid="{00000000-0005-0000-0000-000002000000}"/>
    <cellStyle name="Currency 2 3" xfId="5" xr:uid="{00000000-0005-0000-0000-000003000000}"/>
    <cellStyle name="Normal 2" xfId="6" xr:uid="{00000000-0005-0000-0000-000005000000}"/>
    <cellStyle name="Normal 2 2" xfId="7" xr:uid="{00000000-0005-0000-0000-000006000000}"/>
    <cellStyle name="Normal 2 3" xfId="8" xr:uid="{00000000-0005-0000-0000-000007000000}"/>
    <cellStyle name="Normal 2 4" xfId="9" xr:uid="{00000000-0005-0000-0000-000008000000}"/>
    <cellStyle name="Normal 3 2" xfId="10" xr:uid="{00000000-0005-0000-0000-000009000000}"/>
    <cellStyle name="Normal 4" xfId="11" xr:uid="{00000000-0005-0000-0000-00000A000000}"/>
    <cellStyle name="Normal_Wilton 2005 Vol. Distributor Price List (IT3) as of 2-1-05" xfId="12" xr:uid="{00000000-0005-0000-0000-00000B000000}"/>
    <cellStyle name="通貨 [0.00] 2" xfId="2" xr:uid="{00000000-0005-0000-0000-000039000000}"/>
    <cellStyle name="標準" xfId="0" builtinId="0"/>
    <cellStyle name="標準 2" xfId="1" xr:uid="{00000000-0005-0000-0000-00003A000000}"/>
  </cellStyles>
  <dxfs count="0"/>
  <tableStyles count="0" defaultTableStyle="TableStyleMedium2" defaultPivotStyle="PivotStyleLight16"/>
  <colors>
    <mruColors>
      <color rgb="FFFFFF99"/>
      <color rgb="FFFDDF03"/>
      <color rgb="FFFFFFCC"/>
      <color rgb="FFFFCCFF"/>
      <color rgb="FFFFCC99"/>
      <color rgb="FFFF66FF"/>
      <color rgb="FFCCFFFF"/>
      <color rgb="FFFF0066"/>
      <color rgb="FF9966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80282</xdr:colOff>
      <xdr:row>0</xdr:row>
      <xdr:rowOff>48986</xdr:rowOff>
    </xdr:from>
    <xdr:to>
      <xdr:col>3</xdr:col>
      <xdr:colOff>388560</xdr:colOff>
      <xdr:row>0</xdr:row>
      <xdr:rowOff>429986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C1876DFA-D448-4A39-A985-AF191265EE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t="30449" b="29574"/>
        <a:stretch/>
      </xdr:blipFill>
      <xdr:spPr>
        <a:xfrm>
          <a:off x="80282" y="48986"/>
          <a:ext cx="1159365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5"/>
  <sheetViews>
    <sheetView tabSelected="1" view="pageBreakPreview" zoomScale="85" zoomScaleNormal="100" zoomScaleSheetLayoutView="85" workbookViewId="0">
      <selection activeCell="J27" sqref="J27"/>
    </sheetView>
  </sheetViews>
  <sheetFormatPr defaultRowHeight="14.25" x14ac:dyDescent="0.4"/>
  <cols>
    <col min="1" max="1" width="1.5" style="1" customWidth="1"/>
    <col min="2" max="2" width="4.5" style="1" bestFit="1" customWidth="1"/>
    <col min="3" max="3" width="5.25" style="1" customWidth="1"/>
    <col min="4" max="4" width="11.125" style="1" customWidth="1"/>
    <col min="5" max="5" width="28.75" style="1" bestFit="1" customWidth="1"/>
    <col min="6" max="6" width="13.375" style="1" customWidth="1"/>
    <col min="7" max="8" width="6.75" style="8" bestFit="1" customWidth="1"/>
    <col min="9" max="10" width="4.375" style="2" customWidth="1"/>
    <col min="11" max="14" width="6.625" style="1" customWidth="1"/>
    <col min="15" max="15" width="11" style="1" bestFit="1" customWidth="1"/>
    <col min="16" max="16" width="8.625" style="1" customWidth="1"/>
    <col min="17" max="17" width="18.75" style="65" customWidth="1"/>
    <col min="18" max="16384" width="9" style="1"/>
  </cols>
  <sheetData>
    <row r="1" spans="1:17" ht="37.5" customHeight="1" x14ac:dyDescent="0.4">
      <c r="A1" s="9"/>
      <c r="B1" s="9"/>
      <c r="C1" s="144" t="s">
        <v>666</v>
      </c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</row>
    <row r="2" spans="1:17" ht="19.5" customHeight="1" x14ac:dyDescent="0.4">
      <c r="A2" s="3"/>
      <c r="C2" s="31" t="s">
        <v>145</v>
      </c>
      <c r="D2" s="31"/>
      <c r="E2" s="3"/>
      <c r="F2" s="3"/>
      <c r="G2" s="129"/>
      <c r="H2" s="129"/>
      <c r="N2" s="28">
        <v>2022</v>
      </c>
      <c r="O2" s="29">
        <v>5</v>
      </c>
      <c r="P2" s="30">
        <v>0</v>
      </c>
    </row>
    <row r="3" spans="1:17" ht="16.5" customHeight="1" thickBot="1" x14ac:dyDescent="0.45">
      <c r="A3" s="3"/>
      <c r="C3" s="31"/>
      <c r="D3" s="31"/>
      <c r="E3" s="3"/>
      <c r="F3" s="3"/>
      <c r="G3" s="129"/>
      <c r="H3" s="129"/>
    </row>
    <row r="4" spans="1:17" ht="18.75" customHeight="1" x14ac:dyDescent="0.4">
      <c r="A4" s="3"/>
      <c r="B4" s="129"/>
      <c r="C4" s="129"/>
      <c r="D4" s="129" t="s">
        <v>0</v>
      </c>
      <c r="E4" s="153"/>
      <c r="F4" s="153"/>
      <c r="G4" s="33"/>
      <c r="H4" s="27"/>
      <c r="I4" s="147" t="s">
        <v>665</v>
      </c>
      <c r="J4" s="148"/>
      <c r="K4" s="148"/>
      <c r="L4" s="148"/>
      <c r="M4" s="148"/>
      <c r="N4" s="148"/>
      <c r="O4" s="149"/>
    </row>
    <row r="5" spans="1:17" ht="18.75" customHeight="1" thickBot="1" x14ac:dyDescent="0.45">
      <c r="A5" s="3"/>
      <c r="B5" s="3"/>
      <c r="C5" s="3"/>
      <c r="D5" s="129" t="s">
        <v>1</v>
      </c>
      <c r="E5" s="142"/>
      <c r="F5" s="142"/>
      <c r="G5" s="34" t="s">
        <v>589</v>
      </c>
      <c r="H5" s="129"/>
      <c r="I5" s="150"/>
      <c r="J5" s="151"/>
      <c r="K5" s="151"/>
      <c r="L5" s="151"/>
      <c r="M5" s="151"/>
      <c r="N5" s="151"/>
      <c r="O5" s="152"/>
    </row>
    <row r="6" spans="1:17" ht="12.75" customHeight="1" x14ac:dyDescent="0.4">
      <c r="A6" s="3"/>
      <c r="B6" s="3"/>
      <c r="C6" s="4"/>
      <c r="D6" s="4"/>
      <c r="E6" s="3"/>
      <c r="F6" s="3"/>
      <c r="G6" s="129"/>
      <c r="H6" s="129"/>
    </row>
    <row r="7" spans="1:17" s="5" customFormat="1" ht="21" customHeight="1" x14ac:dyDescent="0.15">
      <c r="B7" s="86"/>
      <c r="C7" s="87"/>
      <c r="D7" s="87"/>
      <c r="E7" s="87"/>
      <c r="F7" s="87"/>
      <c r="G7" s="88"/>
      <c r="H7" s="88"/>
      <c r="I7" s="87"/>
      <c r="J7" s="86"/>
      <c r="K7" s="89" t="s">
        <v>634</v>
      </c>
      <c r="L7" s="124" t="s">
        <v>660</v>
      </c>
      <c r="M7" s="89" t="s">
        <v>663</v>
      </c>
      <c r="N7" s="89" t="s">
        <v>667</v>
      </c>
      <c r="O7" s="86"/>
      <c r="P7" s="90"/>
      <c r="Q7" s="66"/>
    </row>
    <row r="8" spans="1:17" s="2" customFormat="1" ht="22.5" customHeight="1" x14ac:dyDescent="0.4">
      <c r="B8" s="91"/>
      <c r="C8" s="72" t="s">
        <v>640</v>
      </c>
      <c r="D8" s="72" t="s">
        <v>641</v>
      </c>
      <c r="E8" s="72" t="s">
        <v>3</v>
      </c>
      <c r="F8" s="72" t="s">
        <v>644</v>
      </c>
      <c r="G8" s="72" t="s">
        <v>4</v>
      </c>
      <c r="H8" s="72" t="s">
        <v>4</v>
      </c>
      <c r="I8" s="72" t="s">
        <v>5</v>
      </c>
      <c r="J8" s="128" t="s">
        <v>138</v>
      </c>
      <c r="K8" s="73" t="s">
        <v>7</v>
      </c>
      <c r="L8" s="125" t="s">
        <v>7</v>
      </c>
      <c r="M8" s="73" t="s">
        <v>7</v>
      </c>
      <c r="N8" s="73" t="s">
        <v>7</v>
      </c>
      <c r="O8" s="154" t="s">
        <v>6</v>
      </c>
      <c r="P8" s="155"/>
      <c r="Q8" s="67"/>
    </row>
    <row r="9" spans="1:17" s="6" customFormat="1" ht="21" customHeight="1" x14ac:dyDescent="0.4">
      <c r="B9" s="92"/>
      <c r="C9" s="93"/>
      <c r="D9" s="93"/>
      <c r="E9" s="94"/>
      <c r="F9" s="94"/>
      <c r="G9" s="72" t="s">
        <v>179</v>
      </c>
      <c r="H9" s="72" t="s">
        <v>144</v>
      </c>
      <c r="I9" s="93"/>
      <c r="J9" s="91"/>
      <c r="K9" s="95" t="s">
        <v>635</v>
      </c>
      <c r="L9" s="126" t="s">
        <v>661</v>
      </c>
      <c r="M9" s="95" t="s">
        <v>664</v>
      </c>
      <c r="N9" s="95" t="s">
        <v>668</v>
      </c>
      <c r="O9" s="92"/>
      <c r="P9" s="96"/>
      <c r="Q9" s="68"/>
    </row>
    <row r="10" spans="1:17" ht="21.75" customHeight="1" x14ac:dyDescent="0.4">
      <c r="B10" s="82"/>
      <c r="C10" s="83"/>
      <c r="D10" s="83"/>
      <c r="E10" s="84" t="s">
        <v>136</v>
      </c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5"/>
    </row>
    <row r="11" spans="1:17" ht="24" customHeight="1" x14ac:dyDescent="0.4">
      <c r="B11" s="13">
        <v>1</v>
      </c>
      <c r="C11" s="103">
        <v>1</v>
      </c>
      <c r="D11" s="110" t="s">
        <v>8</v>
      </c>
      <c r="E11" s="23" t="s">
        <v>55</v>
      </c>
      <c r="F11" s="97" t="s">
        <v>56</v>
      </c>
      <c r="G11" s="98">
        <v>2100</v>
      </c>
      <c r="H11" s="98">
        <f>ROUNDDOWN(G11*1.08,0)</f>
        <v>2268</v>
      </c>
      <c r="I11" s="19">
        <v>3</v>
      </c>
      <c r="J11" s="19">
        <v>72</v>
      </c>
      <c r="K11" s="13"/>
      <c r="L11" s="13"/>
      <c r="M11" s="13"/>
      <c r="N11" s="13"/>
      <c r="O11" s="130" t="s">
        <v>636</v>
      </c>
      <c r="P11" s="131"/>
    </row>
    <row r="12" spans="1:17" ht="24" customHeight="1" x14ac:dyDescent="0.4">
      <c r="B12" s="11">
        <v>2</v>
      </c>
      <c r="C12" s="102">
        <v>1</v>
      </c>
      <c r="D12" s="57" t="s">
        <v>150</v>
      </c>
      <c r="E12" s="21" t="s">
        <v>612</v>
      </c>
      <c r="F12" s="26" t="s">
        <v>150</v>
      </c>
      <c r="G12" s="16">
        <v>1112</v>
      </c>
      <c r="H12" s="98">
        <f t="shared" ref="H12:H44" si="0">ROUNDDOWN(G12*1.08,0)</f>
        <v>1200</v>
      </c>
      <c r="I12" s="15">
        <v>3</v>
      </c>
      <c r="J12" s="15">
        <v>72</v>
      </c>
      <c r="K12" s="11"/>
      <c r="L12" s="11"/>
      <c r="M12" s="11"/>
      <c r="N12" s="11"/>
      <c r="O12" s="130" t="s">
        <v>636</v>
      </c>
      <c r="P12" s="131"/>
    </row>
    <row r="13" spans="1:17" ht="24" customHeight="1" x14ac:dyDescent="0.4">
      <c r="B13" s="11">
        <v>3</v>
      </c>
      <c r="C13" s="102">
        <v>1</v>
      </c>
      <c r="D13" s="57" t="s">
        <v>50</v>
      </c>
      <c r="E13" s="21" t="s">
        <v>57</v>
      </c>
      <c r="F13" s="26" t="s">
        <v>86</v>
      </c>
      <c r="G13" s="16">
        <v>430</v>
      </c>
      <c r="H13" s="98">
        <f t="shared" si="0"/>
        <v>464</v>
      </c>
      <c r="I13" s="15">
        <v>6</v>
      </c>
      <c r="J13" s="15">
        <v>144</v>
      </c>
      <c r="K13" s="11"/>
      <c r="L13" s="11"/>
      <c r="M13" s="11"/>
      <c r="N13" s="11"/>
      <c r="O13" s="130" t="s">
        <v>636</v>
      </c>
      <c r="P13" s="131"/>
    </row>
    <row r="14" spans="1:17" ht="24" customHeight="1" x14ac:dyDescent="0.4">
      <c r="B14" s="11">
        <v>4</v>
      </c>
      <c r="C14" s="102">
        <v>1</v>
      </c>
      <c r="D14" s="57" t="s">
        <v>80</v>
      </c>
      <c r="E14" s="21" t="s">
        <v>58</v>
      </c>
      <c r="F14" s="26" t="s">
        <v>87</v>
      </c>
      <c r="G14" s="16">
        <v>430</v>
      </c>
      <c r="H14" s="98">
        <f t="shared" si="0"/>
        <v>464</v>
      </c>
      <c r="I14" s="15">
        <v>6</v>
      </c>
      <c r="J14" s="15">
        <v>144</v>
      </c>
      <c r="K14" s="11"/>
      <c r="L14" s="11"/>
      <c r="M14" s="11"/>
      <c r="N14" s="11"/>
      <c r="O14" s="130" t="s">
        <v>636</v>
      </c>
      <c r="P14" s="131"/>
    </row>
    <row r="15" spans="1:17" ht="24" customHeight="1" x14ac:dyDescent="0.4">
      <c r="B15" s="11">
        <v>5</v>
      </c>
      <c r="C15" s="102">
        <v>1</v>
      </c>
      <c r="D15" s="57" t="s">
        <v>81</v>
      </c>
      <c r="E15" s="21" t="s">
        <v>60</v>
      </c>
      <c r="F15" s="26" t="s">
        <v>88</v>
      </c>
      <c r="G15" s="16">
        <v>430</v>
      </c>
      <c r="H15" s="98">
        <f t="shared" si="0"/>
        <v>464</v>
      </c>
      <c r="I15" s="15">
        <v>6</v>
      </c>
      <c r="J15" s="15">
        <v>144</v>
      </c>
      <c r="K15" s="11"/>
      <c r="L15" s="11"/>
      <c r="M15" s="11"/>
      <c r="N15" s="11"/>
      <c r="O15" s="130" t="s">
        <v>636</v>
      </c>
      <c r="P15" s="131"/>
    </row>
    <row r="16" spans="1:17" ht="24" customHeight="1" x14ac:dyDescent="0.4">
      <c r="B16" s="11">
        <v>6</v>
      </c>
      <c r="C16" s="102">
        <v>1</v>
      </c>
      <c r="D16" s="57" t="s">
        <v>82</v>
      </c>
      <c r="E16" s="21" t="s">
        <v>62</v>
      </c>
      <c r="F16" s="26" t="s">
        <v>91</v>
      </c>
      <c r="G16" s="16">
        <v>430</v>
      </c>
      <c r="H16" s="98">
        <f t="shared" si="0"/>
        <v>464</v>
      </c>
      <c r="I16" s="15">
        <v>6</v>
      </c>
      <c r="J16" s="15">
        <v>144</v>
      </c>
      <c r="K16" s="11"/>
      <c r="L16" s="11"/>
      <c r="M16" s="11"/>
      <c r="N16" s="11"/>
      <c r="O16" s="130" t="s">
        <v>636</v>
      </c>
      <c r="P16" s="131"/>
    </row>
    <row r="17" spans="2:17" ht="24" customHeight="1" x14ac:dyDescent="0.4">
      <c r="B17" s="11">
        <v>7</v>
      </c>
      <c r="C17" s="102">
        <v>1</v>
      </c>
      <c r="D17" s="57" t="s">
        <v>83</v>
      </c>
      <c r="E17" s="21" t="s">
        <v>63</v>
      </c>
      <c r="F17" s="26" t="s">
        <v>92</v>
      </c>
      <c r="G17" s="16">
        <v>430</v>
      </c>
      <c r="H17" s="98">
        <f t="shared" si="0"/>
        <v>464</v>
      </c>
      <c r="I17" s="15">
        <v>6</v>
      </c>
      <c r="J17" s="15">
        <v>144</v>
      </c>
      <c r="K17" s="11"/>
      <c r="L17" s="11"/>
      <c r="M17" s="11"/>
      <c r="N17" s="11"/>
      <c r="O17" s="130" t="s">
        <v>636</v>
      </c>
      <c r="P17" s="131"/>
    </row>
    <row r="18" spans="2:17" ht="24" customHeight="1" x14ac:dyDescent="0.4">
      <c r="B18" s="11">
        <v>8</v>
      </c>
      <c r="C18" s="102">
        <v>1</v>
      </c>
      <c r="D18" s="57" t="s">
        <v>51</v>
      </c>
      <c r="E18" s="21" t="s">
        <v>54</v>
      </c>
      <c r="F18" s="26" t="s">
        <v>94</v>
      </c>
      <c r="G18" s="16">
        <v>430</v>
      </c>
      <c r="H18" s="98">
        <f t="shared" si="0"/>
        <v>464</v>
      </c>
      <c r="I18" s="15">
        <v>6</v>
      </c>
      <c r="J18" s="15">
        <v>144</v>
      </c>
      <c r="K18" s="7"/>
      <c r="L18" s="11"/>
      <c r="M18" s="7"/>
      <c r="N18" s="7"/>
      <c r="O18" s="130" t="s">
        <v>636</v>
      </c>
      <c r="P18" s="131"/>
    </row>
    <row r="19" spans="2:17" ht="24" customHeight="1" x14ac:dyDescent="0.4">
      <c r="B19" s="11">
        <v>9</v>
      </c>
      <c r="C19" s="102">
        <v>1</v>
      </c>
      <c r="D19" s="57" t="s">
        <v>84</v>
      </c>
      <c r="E19" s="21" t="s">
        <v>65</v>
      </c>
      <c r="F19" s="26" t="s">
        <v>85</v>
      </c>
      <c r="G19" s="16">
        <v>430</v>
      </c>
      <c r="H19" s="98">
        <f t="shared" si="0"/>
        <v>464</v>
      </c>
      <c r="I19" s="15">
        <v>6</v>
      </c>
      <c r="J19" s="15">
        <v>144</v>
      </c>
      <c r="K19" s="7"/>
      <c r="L19" s="7"/>
      <c r="M19" s="7"/>
      <c r="N19" s="7"/>
      <c r="O19" s="130" t="s">
        <v>636</v>
      </c>
      <c r="P19" s="131"/>
    </row>
    <row r="20" spans="2:17" ht="24" customHeight="1" x14ac:dyDescent="0.4">
      <c r="B20" s="11">
        <v>10</v>
      </c>
      <c r="C20" s="102">
        <v>1</v>
      </c>
      <c r="D20" s="57" t="s">
        <v>151</v>
      </c>
      <c r="E20" s="21" t="s">
        <v>153</v>
      </c>
      <c r="F20" s="26" t="s">
        <v>152</v>
      </c>
      <c r="G20" s="16">
        <v>430</v>
      </c>
      <c r="H20" s="98">
        <f t="shared" si="0"/>
        <v>464</v>
      </c>
      <c r="I20" s="15">
        <v>6</v>
      </c>
      <c r="J20" s="15">
        <v>144</v>
      </c>
      <c r="K20" s="7"/>
      <c r="L20" s="11"/>
      <c r="M20" s="7"/>
      <c r="N20" s="7"/>
      <c r="O20" s="130" t="s">
        <v>636</v>
      </c>
      <c r="P20" s="131"/>
    </row>
    <row r="21" spans="2:17" ht="24" customHeight="1" x14ac:dyDescent="0.4">
      <c r="B21" s="11">
        <v>11</v>
      </c>
      <c r="C21" s="102">
        <v>1</v>
      </c>
      <c r="D21" s="57" t="s">
        <v>141</v>
      </c>
      <c r="E21" s="21" t="s">
        <v>143</v>
      </c>
      <c r="F21" s="26" t="s">
        <v>142</v>
      </c>
      <c r="G21" s="16">
        <v>430</v>
      </c>
      <c r="H21" s="98">
        <f t="shared" si="0"/>
        <v>464</v>
      </c>
      <c r="I21" s="15">
        <v>6</v>
      </c>
      <c r="J21" s="15">
        <v>144</v>
      </c>
      <c r="K21" s="7"/>
      <c r="L21" s="11"/>
      <c r="M21" s="7"/>
      <c r="N21" s="7"/>
      <c r="O21" s="130" t="s">
        <v>636</v>
      </c>
      <c r="P21" s="131"/>
    </row>
    <row r="22" spans="2:17" ht="24" customHeight="1" x14ac:dyDescent="0.4">
      <c r="B22" s="11">
        <v>12</v>
      </c>
      <c r="C22" s="102">
        <v>1</v>
      </c>
      <c r="D22" s="57" t="s">
        <v>52</v>
      </c>
      <c r="E22" s="21" t="s">
        <v>53</v>
      </c>
      <c r="F22" s="26" t="s">
        <v>95</v>
      </c>
      <c r="G22" s="16">
        <v>430</v>
      </c>
      <c r="H22" s="98">
        <f t="shared" si="0"/>
        <v>464</v>
      </c>
      <c r="I22" s="15">
        <v>6</v>
      </c>
      <c r="J22" s="15">
        <v>144</v>
      </c>
      <c r="K22" s="11"/>
      <c r="L22" s="11"/>
      <c r="M22" s="11"/>
      <c r="N22" s="11"/>
      <c r="O22" s="130" t="s">
        <v>636</v>
      </c>
      <c r="P22" s="131"/>
      <c r="Q22" s="69"/>
    </row>
    <row r="23" spans="2:17" ht="24" customHeight="1" x14ac:dyDescent="0.4">
      <c r="B23" s="11">
        <v>13</v>
      </c>
      <c r="C23" s="102">
        <v>1</v>
      </c>
      <c r="D23" s="57" t="s">
        <v>146</v>
      </c>
      <c r="E23" s="21" t="s">
        <v>66</v>
      </c>
      <c r="F23" s="26" t="s">
        <v>147</v>
      </c>
      <c r="G23" s="16">
        <v>430</v>
      </c>
      <c r="H23" s="98">
        <f t="shared" si="0"/>
        <v>464</v>
      </c>
      <c r="I23" s="15">
        <v>6</v>
      </c>
      <c r="J23" s="15">
        <v>144</v>
      </c>
      <c r="K23" s="11"/>
      <c r="L23" s="11"/>
      <c r="M23" s="11"/>
      <c r="N23" s="11"/>
      <c r="O23" s="130" t="s">
        <v>636</v>
      </c>
      <c r="P23" s="131"/>
    </row>
    <row r="24" spans="2:17" ht="24" customHeight="1" x14ac:dyDescent="0.4">
      <c r="B24" s="11">
        <v>14</v>
      </c>
      <c r="C24" s="102">
        <v>1</v>
      </c>
      <c r="D24" s="57" t="s">
        <v>9</v>
      </c>
      <c r="E24" s="22" t="s">
        <v>59</v>
      </c>
      <c r="F24" s="25" t="s">
        <v>89</v>
      </c>
      <c r="G24" s="18">
        <v>430</v>
      </c>
      <c r="H24" s="98">
        <f t="shared" si="0"/>
        <v>464</v>
      </c>
      <c r="I24" s="17">
        <v>6</v>
      </c>
      <c r="J24" s="17">
        <v>144</v>
      </c>
      <c r="K24" s="7"/>
      <c r="L24" s="7"/>
      <c r="M24" s="7"/>
      <c r="N24" s="7"/>
      <c r="O24" s="130" t="s">
        <v>636</v>
      </c>
      <c r="P24" s="131"/>
    </row>
    <row r="25" spans="2:17" ht="24" customHeight="1" x14ac:dyDescent="0.4">
      <c r="B25" s="11">
        <v>15</v>
      </c>
      <c r="C25" s="102">
        <v>1</v>
      </c>
      <c r="D25" s="57" t="s">
        <v>10</v>
      </c>
      <c r="E25" s="22" t="s">
        <v>61</v>
      </c>
      <c r="F25" s="25" t="s">
        <v>90</v>
      </c>
      <c r="G25" s="18">
        <v>430</v>
      </c>
      <c r="H25" s="98">
        <f t="shared" si="0"/>
        <v>464</v>
      </c>
      <c r="I25" s="17">
        <v>6</v>
      </c>
      <c r="J25" s="17">
        <v>144</v>
      </c>
      <c r="K25" s="7"/>
      <c r="L25" s="7"/>
      <c r="M25" s="7"/>
      <c r="N25" s="7"/>
      <c r="O25" s="130" t="s">
        <v>636</v>
      </c>
      <c r="P25" s="131"/>
      <c r="Q25" s="69"/>
    </row>
    <row r="26" spans="2:17" ht="24" customHeight="1" x14ac:dyDescent="0.4">
      <c r="B26" s="11">
        <v>16</v>
      </c>
      <c r="C26" s="102">
        <v>1</v>
      </c>
      <c r="D26" s="57" t="s">
        <v>11</v>
      </c>
      <c r="E26" s="22" t="s">
        <v>64</v>
      </c>
      <c r="F26" s="25" t="s">
        <v>93</v>
      </c>
      <c r="G26" s="18">
        <v>430</v>
      </c>
      <c r="H26" s="98">
        <f t="shared" si="0"/>
        <v>464</v>
      </c>
      <c r="I26" s="17">
        <v>6</v>
      </c>
      <c r="J26" s="17">
        <v>144</v>
      </c>
      <c r="K26" s="7"/>
      <c r="L26" s="7"/>
      <c r="M26" s="7"/>
      <c r="N26" s="7"/>
      <c r="O26" s="130" t="s">
        <v>636</v>
      </c>
      <c r="P26" s="131"/>
      <c r="Q26" s="69"/>
    </row>
    <row r="27" spans="2:17" ht="24" customHeight="1" x14ac:dyDescent="0.4">
      <c r="B27" s="11">
        <v>17</v>
      </c>
      <c r="C27" s="102">
        <v>1</v>
      </c>
      <c r="D27" s="57" t="s">
        <v>627</v>
      </c>
      <c r="E27" s="21" t="s">
        <v>629</v>
      </c>
      <c r="F27" s="24" t="s">
        <v>628</v>
      </c>
      <c r="G27" s="16">
        <v>430</v>
      </c>
      <c r="H27" s="98">
        <f t="shared" si="0"/>
        <v>464</v>
      </c>
      <c r="I27" s="15">
        <v>6</v>
      </c>
      <c r="J27" s="15">
        <v>144</v>
      </c>
      <c r="K27" s="11"/>
      <c r="L27" s="11"/>
      <c r="M27" s="11"/>
      <c r="N27" s="11"/>
      <c r="O27" s="130" t="s">
        <v>636</v>
      </c>
      <c r="P27" s="131"/>
      <c r="Q27" s="69"/>
    </row>
    <row r="28" spans="2:17" ht="24" customHeight="1" x14ac:dyDescent="0.4">
      <c r="B28" s="11">
        <v>18</v>
      </c>
      <c r="C28" s="102">
        <v>1</v>
      </c>
      <c r="D28" s="57" t="s">
        <v>631</v>
      </c>
      <c r="E28" s="21" t="s">
        <v>630</v>
      </c>
      <c r="F28" s="24" t="s">
        <v>632</v>
      </c>
      <c r="G28" s="16">
        <v>430</v>
      </c>
      <c r="H28" s="98">
        <f t="shared" si="0"/>
        <v>464</v>
      </c>
      <c r="I28" s="15">
        <v>6</v>
      </c>
      <c r="J28" s="15">
        <v>144</v>
      </c>
      <c r="K28" s="11"/>
      <c r="L28" s="11"/>
      <c r="M28" s="11"/>
      <c r="N28" s="11"/>
      <c r="O28" s="130" t="s">
        <v>636</v>
      </c>
      <c r="P28" s="131"/>
      <c r="Q28" s="69"/>
    </row>
    <row r="29" spans="2:17" ht="24" customHeight="1" x14ac:dyDescent="0.4">
      <c r="B29" s="11">
        <v>19</v>
      </c>
      <c r="C29" s="102">
        <v>1</v>
      </c>
      <c r="D29" s="57" t="s">
        <v>12</v>
      </c>
      <c r="E29" s="21" t="s">
        <v>67</v>
      </c>
      <c r="F29" s="26" t="s">
        <v>96</v>
      </c>
      <c r="G29" s="16">
        <v>430</v>
      </c>
      <c r="H29" s="98">
        <f t="shared" si="0"/>
        <v>464</v>
      </c>
      <c r="I29" s="15">
        <v>6</v>
      </c>
      <c r="J29" s="15">
        <v>72</v>
      </c>
      <c r="K29" s="7"/>
      <c r="L29" s="7"/>
      <c r="M29" s="7"/>
      <c r="N29" s="7"/>
      <c r="O29" s="130" t="s">
        <v>636</v>
      </c>
      <c r="P29" s="131"/>
    </row>
    <row r="30" spans="2:17" ht="24" customHeight="1" x14ac:dyDescent="0.4">
      <c r="B30" s="11">
        <v>20</v>
      </c>
      <c r="C30" s="102">
        <v>2</v>
      </c>
      <c r="D30" s="57" t="s">
        <v>13</v>
      </c>
      <c r="E30" s="21" t="s">
        <v>68</v>
      </c>
      <c r="F30" s="26" t="s">
        <v>97</v>
      </c>
      <c r="G30" s="16">
        <v>900</v>
      </c>
      <c r="H30" s="98">
        <f t="shared" si="0"/>
        <v>972</v>
      </c>
      <c r="I30" s="15">
        <v>6</v>
      </c>
      <c r="J30" s="15">
        <v>36</v>
      </c>
      <c r="K30" s="11"/>
      <c r="L30" s="3"/>
      <c r="M30" s="11"/>
      <c r="N30" s="11"/>
      <c r="O30" s="130" t="s">
        <v>636</v>
      </c>
      <c r="P30" s="131"/>
    </row>
    <row r="31" spans="2:17" ht="24" customHeight="1" x14ac:dyDescent="0.4">
      <c r="B31" s="11">
        <v>21</v>
      </c>
      <c r="C31" s="102">
        <v>2</v>
      </c>
      <c r="D31" s="57" t="s">
        <v>14</v>
      </c>
      <c r="E31" s="21" t="s">
        <v>69</v>
      </c>
      <c r="F31" s="26" t="s">
        <v>98</v>
      </c>
      <c r="G31" s="16">
        <v>900</v>
      </c>
      <c r="H31" s="98">
        <f t="shared" si="0"/>
        <v>972</v>
      </c>
      <c r="I31" s="15">
        <v>12</v>
      </c>
      <c r="J31" s="15">
        <v>72</v>
      </c>
      <c r="K31" s="11"/>
      <c r="L31" s="11"/>
      <c r="M31" s="11"/>
      <c r="N31" s="11"/>
      <c r="O31" s="130" t="s">
        <v>636</v>
      </c>
      <c r="P31" s="131"/>
    </row>
    <row r="32" spans="2:17" ht="24" customHeight="1" x14ac:dyDescent="0.4">
      <c r="B32" s="11">
        <v>22</v>
      </c>
      <c r="C32" s="163">
        <v>2</v>
      </c>
      <c r="D32" s="164" t="s">
        <v>15</v>
      </c>
      <c r="E32" s="60" t="s">
        <v>70</v>
      </c>
      <c r="F32" s="59" t="s">
        <v>99</v>
      </c>
      <c r="G32" s="61">
        <v>1200</v>
      </c>
      <c r="H32" s="165">
        <f t="shared" si="0"/>
        <v>1296</v>
      </c>
      <c r="I32" s="58">
        <v>3</v>
      </c>
      <c r="J32" s="58">
        <v>72</v>
      </c>
      <c r="K32" s="62"/>
      <c r="L32" s="62"/>
      <c r="M32" s="62"/>
      <c r="N32" s="62"/>
      <c r="O32" s="166" t="s">
        <v>636</v>
      </c>
      <c r="P32" s="167"/>
      <c r="Q32" s="127"/>
    </row>
    <row r="33" spans="2:17" ht="24" customHeight="1" x14ac:dyDescent="0.4">
      <c r="B33" s="11">
        <v>23</v>
      </c>
      <c r="C33" s="117">
        <v>2</v>
      </c>
      <c r="D33" s="118" t="s">
        <v>140</v>
      </c>
      <c r="E33" s="119" t="s">
        <v>71</v>
      </c>
      <c r="F33" s="120" t="s">
        <v>100</v>
      </c>
      <c r="G33" s="121">
        <v>1200</v>
      </c>
      <c r="H33" s="122">
        <f t="shared" si="0"/>
        <v>1296</v>
      </c>
      <c r="I33" s="123">
        <v>3</v>
      </c>
      <c r="J33" s="123">
        <v>72</v>
      </c>
      <c r="K33" s="116"/>
      <c r="L33" s="116"/>
      <c r="M33" s="116"/>
      <c r="N33" s="116"/>
      <c r="O33" s="145" t="s">
        <v>637</v>
      </c>
      <c r="P33" s="146"/>
      <c r="Q33" s="127" t="s">
        <v>662</v>
      </c>
    </row>
    <row r="34" spans="2:17" ht="24" customHeight="1" x14ac:dyDescent="0.4">
      <c r="B34" s="11">
        <v>24</v>
      </c>
      <c r="C34" s="102">
        <v>2</v>
      </c>
      <c r="D34" s="57" t="s">
        <v>49</v>
      </c>
      <c r="E34" s="21" t="s">
        <v>72</v>
      </c>
      <c r="F34" s="26" t="s">
        <v>101</v>
      </c>
      <c r="G34" s="16">
        <v>1500</v>
      </c>
      <c r="H34" s="98">
        <f t="shared" si="0"/>
        <v>1620</v>
      </c>
      <c r="I34" s="15">
        <v>4</v>
      </c>
      <c r="J34" s="15">
        <v>4</v>
      </c>
      <c r="K34" s="11"/>
      <c r="L34" s="11"/>
      <c r="M34" s="11"/>
      <c r="N34" s="11"/>
      <c r="O34" s="130" t="s">
        <v>638</v>
      </c>
      <c r="P34" s="131"/>
      <c r="Q34" s="127"/>
    </row>
    <row r="35" spans="2:17" ht="24" customHeight="1" x14ac:dyDescent="0.4">
      <c r="B35" s="11">
        <v>25</v>
      </c>
      <c r="C35" s="102">
        <v>2</v>
      </c>
      <c r="D35" s="57" t="s">
        <v>16</v>
      </c>
      <c r="E35" s="21" t="s">
        <v>73</v>
      </c>
      <c r="F35" s="26" t="s">
        <v>102</v>
      </c>
      <c r="G35" s="16">
        <v>2400</v>
      </c>
      <c r="H35" s="98">
        <f t="shared" si="0"/>
        <v>2592</v>
      </c>
      <c r="I35" s="15">
        <v>3</v>
      </c>
      <c r="J35" s="15">
        <v>3</v>
      </c>
      <c r="K35" s="11"/>
      <c r="L35" s="11"/>
      <c r="M35" s="11"/>
      <c r="N35" s="11"/>
      <c r="O35" s="130" t="s">
        <v>638</v>
      </c>
      <c r="P35" s="131"/>
      <c r="Q35" s="69"/>
    </row>
    <row r="36" spans="2:17" ht="24" customHeight="1" x14ac:dyDescent="0.4">
      <c r="B36" s="11">
        <v>26</v>
      </c>
      <c r="C36" s="102">
        <v>2</v>
      </c>
      <c r="D36" s="57" t="s">
        <v>48</v>
      </c>
      <c r="E36" s="22" t="s">
        <v>74</v>
      </c>
      <c r="F36" s="25" t="s">
        <v>103</v>
      </c>
      <c r="G36" s="18">
        <v>4200</v>
      </c>
      <c r="H36" s="98">
        <f t="shared" si="0"/>
        <v>4536</v>
      </c>
      <c r="I36" s="17">
        <v>2</v>
      </c>
      <c r="J36" s="17">
        <v>2</v>
      </c>
      <c r="K36" s="7"/>
      <c r="L36" s="7"/>
      <c r="M36" s="7"/>
      <c r="N36" s="7"/>
      <c r="O36" s="130" t="s">
        <v>638</v>
      </c>
      <c r="P36" s="131"/>
    </row>
    <row r="37" spans="2:17" ht="24" customHeight="1" x14ac:dyDescent="0.4">
      <c r="B37" s="11">
        <v>27</v>
      </c>
      <c r="C37" s="102">
        <v>3</v>
      </c>
      <c r="D37" s="104" t="s">
        <v>626</v>
      </c>
      <c r="E37" s="21" t="s">
        <v>611</v>
      </c>
      <c r="F37" s="24" t="s">
        <v>610</v>
      </c>
      <c r="G37" s="16">
        <v>500</v>
      </c>
      <c r="H37" s="98">
        <f t="shared" si="0"/>
        <v>540</v>
      </c>
      <c r="I37" s="15">
        <v>10</v>
      </c>
      <c r="J37" s="15">
        <v>10</v>
      </c>
      <c r="K37" s="13"/>
      <c r="L37" s="13"/>
      <c r="M37" s="13"/>
      <c r="N37" s="13"/>
      <c r="O37" s="130" t="s">
        <v>636</v>
      </c>
      <c r="P37" s="131"/>
    </row>
    <row r="38" spans="2:17" ht="24" customHeight="1" x14ac:dyDescent="0.4">
      <c r="B38" s="11">
        <v>28</v>
      </c>
      <c r="C38" s="102">
        <v>3</v>
      </c>
      <c r="D38" s="57" t="s">
        <v>41</v>
      </c>
      <c r="E38" s="22" t="s">
        <v>79</v>
      </c>
      <c r="F38" s="25" t="s">
        <v>108</v>
      </c>
      <c r="G38" s="18">
        <v>500</v>
      </c>
      <c r="H38" s="98">
        <f t="shared" si="0"/>
        <v>540</v>
      </c>
      <c r="I38" s="17">
        <v>6</v>
      </c>
      <c r="J38" s="17">
        <v>48</v>
      </c>
      <c r="K38" s="13"/>
      <c r="L38" s="13"/>
      <c r="M38" s="13"/>
      <c r="N38" s="13"/>
      <c r="O38" s="130" t="s">
        <v>636</v>
      </c>
      <c r="P38" s="131"/>
    </row>
    <row r="39" spans="2:17" ht="24" customHeight="1" x14ac:dyDescent="0.4">
      <c r="B39" s="11">
        <v>29</v>
      </c>
      <c r="C39" s="102">
        <v>3</v>
      </c>
      <c r="D39" s="57" t="s">
        <v>40</v>
      </c>
      <c r="E39" s="22" t="s">
        <v>78</v>
      </c>
      <c r="F39" s="25" t="s">
        <v>107</v>
      </c>
      <c r="G39" s="18">
        <v>500</v>
      </c>
      <c r="H39" s="98">
        <f t="shared" si="0"/>
        <v>540</v>
      </c>
      <c r="I39" s="17">
        <v>6</v>
      </c>
      <c r="J39" s="17">
        <v>48</v>
      </c>
      <c r="K39" s="13"/>
      <c r="L39" s="13"/>
      <c r="M39" s="7"/>
      <c r="N39" s="7"/>
      <c r="O39" s="130" t="s">
        <v>636</v>
      </c>
      <c r="P39" s="131"/>
    </row>
    <row r="40" spans="2:17" ht="24" customHeight="1" x14ac:dyDescent="0.4">
      <c r="B40" s="11">
        <v>30</v>
      </c>
      <c r="C40" s="102">
        <v>3</v>
      </c>
      <c r="D40" s="57" t="s">
        <v>642</v>
      </c>
      <c r="E40" s="22" t="s">
        <v>643</v>
      </c>
      <c r="F40" s="109" t="s">
        <v>645</v>
      </c>
      <c r="G40" s="18">
        <v>834</v>
      </c>
      <c r="H40" s="98">
        <f t="shared" si="0"/>
        <v>900</v>
      </c>
      <c r="I40" s="17">
        <v>4</v>
      </c>
      <c r="J40" s="17">
        <v>4</v>
      </c>
      <c r="K40" s="13"/>
      <c r="L40" s="13"/>
      <c r="M40" s="7"/>
      <c r="N40" s="7"/>
      <c r="O40" s="130" t="s">
        <v>638</v>
      </c>
      <c r="P40" s="131"/>
    </row>
    <row r="41" spans="2:17" ht="24" customHeight="1" x14ac:dyDescent="0.4">
      <c r="B41" s="11">
        <v>31</v>
      </c>
      <c r="C41" s="102">
        <v>3</v>
      </c>
      <c r="D41" s="57" t="s">
        <v>43</v>
      </c>
      <c r="E41" s="22" t="s">
        <v>77</v>
      </c>
      <c r="F41" s="25" t="s">
        <v>106</v>
      </c>
      <c r="G41" s="18">
        <v>1000</v>
      </c>
      <c r="H41" s="98">
        <f t="shared" si="0"/>
        <v>1080</v>
      </c>
      <c r="I41" s="17">
        <v>4</v>
      </c>
      <c r="J41" s="17">
        <v>48</v>
      </c>
      <c r="K41" s="13"/>
      <c r="L41" s="13"/>
      <c r="M41" s="7"/>
      <c r="N41" s="7"/>
      <c r="O41" s="130" t="s">
        <v>636</v>
      </c>
      <c r="P41" s="131"/>
    </row>
    <row r="42" spans="2:17" ht="24" customHeight="1" x14ac:dyDescent="0.4">
      <c r="B42" s="11">
        <v>32</v>
      </c>
      <c r="C42" s="113">
        <v>3</v>
      </c>
      <c r="D42" s="111" t="s">
        <v>648</v>
      </c>
      <c r="E42" s="52" t="s">
        <v>646</v>
      </c>
      <c r="F42" s="112" t="s">
        <v>647</v>
      </c>
      <c r="G42" s="53">
        <v>797</v>
      </c>
      <c r="H42" s="114">
        <f t="shared" si="0"/>
        <v>860</v>
      </c>
      <c r="I42" s="54">
        <v>3</v>
      </c>
      <c r="J42" s="54">
        <v>3</v>
      </c>
      <c r="K42" s="115"/>
      <c r="L42" s="115"/>
      <c r="M42" s="64"/>
      <c r="N42" s="64"/>
      <c r="O42" s="138" t="s">
        <v>636</v>
      </c>
      <c r="P42" s="139"/>
      <c r="Q42" s="69" t="s">
        <v>593</v>
      </c>
    </row>
    <row r="43" spans="2:17" ht="24" customHeight="1" x14ac:dyDescent="0.4">
      <c r="B43" s="11">
        <v>33</v>
      </c>
      <c r="C43" s="102">
        <v>4</v>
      </c>
      <c r="D43" s="57" t="s">
        <v>18</v>
      </c>
      <c r="E43" s="22" t="s">
        <v>76</v>
      </c>
      <c r="F43" s="25" t="s">
        <v>105</v>
      </c>
      <c r="G43" s="18">
        <v>4500</v>
      </c>
      <c r="H43" s="98">
        <f t="shared" si="0"/>
        <v>4860</v>
      </c>
      <c r="I43" s="17">
        <v>2</v>
      </c>
      <c r="J43" s="17">
        <v>2</v>
      </c>
      <c r="K43" s="7"/>
      <c r="L43" s="7"/>
      <c r="M43" s="7"/>
      <c r="N43" s="7"/>
      <c r="O43" s="130" t="s">
        <v>637</v>
      </c>
      <c r="P43" s="131"/>
    </row>
    <row r="44" spans="2:17" ht="24" customHeight="1" x14ac:dyDescent="0.4">
      <c r="B44" s="11">
        <v>34</v>
      </c>
      <c r="C44" s="102">
        <v>4</v>
      </c>
      <c r="D44" s="57" t="s">
        <v>17</v>
      </c>
      <c r="E44" s="22" t="s">
        <v>75</v>
      </c>
      <c r="F44" s="25" t="s">
        <v>104</v>
      </c>
      <c r="G44" s="18">
        <v>1500</v>
      </c>
      <c r="H44" s="98">
        <f t="shared" si="0"/>
        <v>1620</v>
      </c>
      <c r="I44" s="17">
        <v>6</v>
      </c>
      <c r="J44" s="17">
        <v>6</v>
      </c>
      <c r="K44" s="7"/>
      <c r="L44" s="7"/>
      <c r="M44" s="7"/>
      <c r="N44" s="7"/>
      <c r="O44" s="130" t="s">
        <v>637</v>
      </c>
      <c r="P44" s="131"/>
    </row>
    <row r="45" spans="2:17" ht="7.5" customHeight="1" x14ac:dyDescent="0.4">
      <c r="B45" s="35"/>
      <c r="C45" s="105"/>
      <c r="D45" s="105"/>
      <c r="E45" s="38"/>
      <c r="F45" s="37"/>
      <c r="G45" s="39"/>
      <c r="H45" s="39"/>
      <c r="I45" s="36"/>
      <c r="J45" s="36"/>
      <c r="K45" s="36"/>
      <c r="L45" s="40"/>
      <c r="M45" s="40"/>
      <c r="N45" s="40"/>
      <c r="O45" s="41"/>
      <c r="P45" s="42"/>
    </row>
    <row r="46" spans="2:17" ht="21.75" customHeight="1" x14ac:dyDescent="0.4">
      <c r="B46" s="82"/>
      <c r="C46" s="106"/>
      <c r="D46" s="106"/>
      <c r="E46" s="84" t="s">
        <v>137</v>
      </c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5"/>
    </row>
    <row r="47" spans="2:17" ht="24" customHeight="1" x14ac:dyDescent="0.4">
      <c r="B47" s="7">
        <v>1</v>
      </c>
      <c r="C47" s="102">
        <v>4</v>
      </c>
      <c r="D47" s="57" t="s">
        <v>154</v>
      </c>
      <c r="E47" s="21" t="s">
        <v>156</v>
      </c>
      <c r="F47" s="26" t="s">
        <v>155</v>
      </c>
      <c r="G47" s="156">
        <v>3600</v>
      </c>
      <c r="H47" s="156">
        <f>ROUNDDOWN(G47*1.1,0)</f>
        <v>3960</v>
      </c>
      <c r="I47" s="32">
        <v>4</v>
      </c>
      <c r="J47" s="32">
        <v>4</v>
      </c>
      <c r="K47" s="11"/>
      <c r="L47" s="11"/>
      <c r="M47" s="11"/>
      <c r="N47" s="11"/>
      <c r="O47" s="130"/>
      <c r="P47" s="131"/>
      <c r="Q47" s="69"/>
    </row>
    <row r="48" spans="2:17" ht="24" customHeight="1" x14ac:dyDescent="0.4">
      <c r="B48" s="7">
        <v>2</v>
      </c>
      <c r="C48" s="102">
        <v>4</v>
      </c>
      <c r="D48" s="57" t="s">
        <v>157</v>
      </c>
      <c r="E48" s="21" t="s">
        <v>159</v>
      </c>
      <c r="F48" s="26" t="s">
        <v>158</v>
      </c>
      <c r="G48" s="156">
        <v>3600</v>
      </c>
      <c r="H48" s="156">
        <f t="shared" ref="H48:H101" si="1">ROUNDDOWN(G48*1.1,0)</f>
        <v>3960</v>
      </c>
      <c r="I48" s="32">
        <v>4</v>
      </c>
      <c r="J48" s="32">
        <v>4</v>
      </c>
      <c r="K48" s="11"/>
      <c r="L48" s="11"/>
      <c r="M48" s="11"/>
      <c r="N48" s="11"/>
      <c r="O48" s="14"/>
      <c r="P48" s="99"/>
    </row>
    <row r="49" spans="2:17" ht="24" customHeight="1" x14ac:dyDescent="0.4">
      <c r="B49" s="7">
        <v>3</v>
      </c>
      <c r="C49" s="102">
        <v>4</v>
      </c>
      <c r="D49" s="57" t="s">
        <v>160</v>
      </c>
      <c r="E49" s="21" t="s">
        <v>162</v>
      </c>
      <c r="F49" s="26" t="s">
        <v>161</v>
      </c>
      <c r="G49" s="157">
        <v>3800</v>
      </c>
      <c r="H49" s="157">
        <f t="shared" si="1"/>
        <v>4180</v>
      </c>
      <c r="I49" s="32">
        <v>4</v>
      </c>
      <c r="J49" s="32">
        <v>4</v>
      </c>
      <c r="K49" s="11"/>
      <c r="L49" s="11"/>
      <c r="M49" s="11"/>
      <c r="N49" s="11"/>
      <c r="O49" s="14"/>
      <c r="P49" s="99"/>
    </row>
    <row r="50" spans="2:17" ht="24" customHeight="1" x14ac:dyDescent="0.4">
      <c r="B50" s="7">
        <v>4</v>
      </c>
      <c r="C50" s="102">
        <v>4</v>
      </c>
      <c r="D50" s="57" t="s">
        <v>24</v>
      </c>
      <c r="E50" s="21" t="s">
        <v>163</v>
      </c>
      <c r="F50" s="26" t="s">
        <v>114</v>
      </c>
      <c r="G50" s="32">
        <v>1600</v>
      </c>
      <c r="H50" s="32">
        <f t="shared" ref="H50" si="2">ROUNDDOWN(G50*1.1,0)</f>
        <v>1760</v>
      </c>
      <c r="I50" s="32">
        <v>4</v>
      </c>
      <c r="J50" s="32">
        <v>4</v>
      </c>
      <c r="K50" s="15"/>
      <c r="L50" s="11"/>
      <c r="M50" s="11"/>
      <c r="N50" s="11"/>
      <c r="O50" s="130"/>
      <c r="P50" s="131"/>
    </row>
    <row r="51" spans="2:17" ht="24" customHeight="1" x14ac:dyDescent="0.4">
      <c r="B51" s="7">
        <v>5</v>
      </c>
      <c r="C51" s="102">
        <v>4</v>
      </c>
      <c r="D51" s="57" t="s">
        <v>669</v>
      </c>
      <c r="E51" s="21" t="s">
        <v>670</v>
      </c>
      <c r="F51" s="26" t="s">
        <v>671</v>
      </c>
      <c r="G51" s="156">
        <v>1637</v>
      </c>
      <c r="H51" s="156">
        <f t="shared" si="1"/>
        <v>1800</v>
      </c>
      <c r="I51" s="32">
        <v>3</v>
      </c>
      <c r="J51" s="32">
        <v>3</v>
      </c>
      <c r="K51" s="15"/>
      <c r="L51" s="11"/>
      <c r="M51" s="11"/>
      <c r="N51" s="11"/>
      <c r="O51" s="130"/>
      <c r="P51" s="131"/>
    </row>
    <row r="52" spans="2:17" ht="24" customHeight="1" x14ac:dyDescent="0.4">
      <c r="B52" s="7">
        <v>6</v>
      </c>
      <c r="C52" s="102">
        <v>5</v>
      </c>
      <c r="D52" s="57" t="s">
        <v>164</v>
      </c>
      <c r="E52" s="21" t="s">
        <v>166</v>
      </c>
      <c r="F52" s="26" t="s">
        <v>165</v>
      </c>
      <c r="G52" s="32">
        <v>1940</v>
      </c>
      <c r="H52" s="32">
        <f t="shared" si="1"/>
        <v>2134</v>
      </c>
      <c r="I52" s="32">
        <v>3</v>
      </c>
      <c r="J52" s="32">
        <v>3</v>
      </c>
      <c r="K52" s="15"/>
      <c r="L52" s="11"/>
      <c r="M52" s="11"/>
      <c r="N52" s="11"/>
      <c r="O52" s="14"/>
      <c r="P52" s="99"/>
    </row>
    <row r="53" spans="2:17" ht="24" customHeight="1" x14ac:dyDescent="0.4">
      <c r="B53" s="7">
        <v>7</v>
      </c>
      <c r="C53" s="102">
        <v>5</v>
      </c>
      <c r="D53" s="57" t="s">
        <v>19</v>
      </c>
      <c r="E53" s="21" t="s">
        <v>167</v>
      </c>
      <c r="F53" s="26" t="s">
        <v>109</v>
      </c>
      <c r="G53" s="32">
        <v>1460</v>
      </c>
      <c r="H53" s="32">
        <f t="shared" si="1"/>
        <v>1606</v>
      </c>
      <c r="I53" s="32">
        <v>6</v>
      </c>
      <c r="J53" s="32">
        <v>6</v>
      </c>
      <c r="K53" s="15"/>
      <c r="L53" s="11"/>
      <c r="M53" s="11"/>
      <c r="N53" s="11"/>
      <c r="O53" s="141" t="s">
        <v>598</v>
      </c>
      <c r="P53" s="131"/>
    </row>
    <row r="54" spans="2:17" ht="24" customHeight="1" x14ac:dyDescent="0.4">
      <c r="B54" s="7">
        <v>8</v>
      </c>
      <c r="C54" s="102">
        <v>5</v>
      </c>
      <c r="D54" s="57" t="s">
        <v>20</v>
      </c>
      <c r="E54" s="21" t="s">
        <v>168</v>
      </c>
      <c r="F54" s="26" t="s">
        <v>110</v>
      </c>
      <c r="G54" s="32">
        <v>1080</v>
      </c>
      <c r="H54" s="32">
        <f t="shared" si="1"/>
        <v>1188</v>
      </c>
      <c r="I54" s="32">
        <v>6</v>
      </c>
      <c r="J54" s="32">
        <v>6</v>
      </c>
      <c r="K54" s="15"/>
      <c r="L54" s="11"/>
      <c r="M54" s="11"/>
      <c r="N54" s="11"/>
      <c r="O54" s="141" t="s">
        <v>600</v>
      </c>
      <c r="P54" s="131"/>
    </row>
    <row r="55" spans="2:17" ht="24" customHeight="1" x14ac:dyDescent="0.4">
      <c r="B55" s="7">
        <v>9</v>
      </c>
      <c r="C55" s="102">
        <v>5</v>
      </c>
      <c r="D55" s="57" t="s">
        <v>23</v>
      </c>
      <c r="E55" s="21" t="s">
        <v>169</v>
      </c>
      <c r="F55" s="26" t="s">
        <v>113</v>
      </c>
      <c r="G55" s="156">
        <v>1637</v>
      </c>
      <c r="H55" s="156">
        <f t="shared" si="1"/>
        <v>1800</v>
      </c>
      <c r="I55" s="32">
        <v>6</v>
      </c>
      <c r="J55" s="32">
        <v>6</v>
      </c>
      <c r="K55" s="15"/>
      <c r="L55" s="11"/>
      <c r="M55" s="11"/>
      <c r="N55" s="11"/>
      <c r="O55" s="141" t="s">
        <v>601</v>
      </c>
      <c r="P55" s="131"/>
    </row>
    <row r="56" spans="2:17" ht="24" customHeight="1" x14ac:dyDescent="0.4">
      <c r="B56" s="7">
        <v>10</v>
      </c>
      <c r="C56" s="102">
        <v>5</v>
      </c>
      <c r="D56" s="57" t="s">
        <v>21</v>
      </c>
      <c r="E56" s="21" t="s">
        <v>170</v>
      </c>
      <c r="F56" s="26" t="s">
        <v>111</v>
      </c>
      <c r="G56" s="156">
        <v>1637</v>
      </c>
      <c r="H56" s="156">
        <f t="shared" si="1"/>
        <v>1800</v>
      </c>
      <c r="I56" s="32">
        <v>6</v>
      </c>
      <c r="J56" s="32">
        <v>6</v>
      </c>
      <c r="K56" s="15"/>
      <c r="L56" s="11"/>
      <c r="M56" s="11"/>
      <c r="N56" s="11"/>
      <c r="O56" s="141" t="s">
        <v>639</v>
      </c>
      <c r="P56" s="131"/>
    </row>
    <row r="57" spans="2:17" ht="24" customHeight="1" x14ac:dyDescent="0.4">
      <c r="B57" s="7">
        <v>11</v>
      </c>
      <c r="C57" s="102">
        <v>5</v>
      </c>
      <c r="D57" s="57" t="s">
        <v>22</v>
      </c>
      <c r="E57" s="21" t="s">
        <v>171</v>
      </c>
      <c r="F57" s="26" t="s">
        <v>112</v>
      </c>
      <c r="G57" s="156">
        <v>2600</v>
      </c>
      <c r="H57" s="156">
        <f>ROUNDDOWN(G57*1.1,0)</f>
        <v>2860</v>
      </c>
      <c r="I57" s="32">
        <v>6</v>
      </c>
      <c r="J57" s="32">
        <v>6</v>
      </c>
      <c r="K57" s="15"/>
      <c r="L57" s="11"/>
      <c r="M57" s="11"/>
      <c r="N57" s="11"/>
      <c r="O57" s="141" t="s">
        <v>599</v>
      </c>
      <c r="P57" s="131"/>
    </row>
    <row r="58" spans="2:17" ht="24" customHeight="1" x14ac:dyDescent="0.4">
      <c r="B58" s="7">
        <v>12</v>
      </c>
      <c r="C58" s="102">
        <v>5</v>
      </c>
      <c r="D58" s="57" t="s">
        <v>172</v>
      </c>
      <c r="E58" s="21" t="s">
        <v>174</v>
      </c>
      <c r="F58" s="26" t="s">
        <v>173</v>
      </c>
      <c r="G58" s="156">
        <v>2500</v>
      </c>
      <c r="H58" s="156">
        <f t="shared" si="1"/>
        <v>2750</v>
      </c>
      <c r="I58" s="32">
        <v>3</v>
      </c>
      <c r="J58" s="32">
        <v>3</v>
      </c>
      <c r="K58" s="15"/>
      <c r="L58" s="11"/>
      <c r="M58" s="11"/>
      <c r="N58" s="11"/>
      <c r="O58" s="141" t="s">
        <v>602</v>
      </c>
      <c r="P58" s="131"/>
    </row>
    <row r="59" spans="2:17" ht="24" customHeight="1" x14ac:dyDescent="0.4">
      <c r="B59" s="7">
        <v>13</v>
      </c>
      <c r="C59" s="102">
        <v>5</v>
      </c>
      <c r="D59" s="57" t="s">
        <v>148</v>
      </c>
      <c r="E59" s="21" t="s">
        <v>175</v>
      </c>
      <c r="F59" s="26" t="s">
        <v>149</v>
      </c>
      <c r="G59" s="156">
        <v>2500</v>
      </c>
      <c r="H59" s="156">
        <f t="shared" si="1"/>
        <v>2750</v>
      </c>
      <c r="I59" s="32">
        <v>3</v>
      </c>
      <c r="J59" s="32">
        <v>3</v>
      </c>
      <c r="K59" s="15"/>
      <c r="L59" s="11"/>
      <c r="M59" s="11"/>
      <c r="N59" s="11"/>
      <c r="O59" s="141" t="s">
        <v>633</v>
      </c>
      <c r="P59" s="131"/>
    </row>
    <row r="60" spans="2:17" ht="24" customHeight="1" x14ac:dyDescent="0.4">
      <c r="B60" s="7">
        <v>14</v>
      </c>
      <c r="C60" s="102">
        <v>6</v>
      </c>
      <c r="D60" s="57" t="s">
        <v>176</v>
      </c>
      <c r="E60" s="21" t="s">
        <v>178</v>
      </c>
      <c r="F60" s="26" t="s">
        <v>177</v>
      </c>
      <c r="G60" s="32">
        <v>1800</v>
      </c>
      <c r="H60" s="32">
        <f>ROUNDDOWN(G60*1.1,0)</f>
        <v>1980</v>
      </c>
      <c r="I60" s="32">
        <v>3</v>
      </c>
      <c r="J60" s="32">
        <v>3</v>
      </c>
      <c r="K60" s="15"/>
      <c r="L60" s="11"/>
      <c r="M60" s="11"/>
      <c r="N60" s="11"/>
      <c r="O60" s="14"/>
      <c r="P60" s="99"/>
    </row>
    <row r="61" spans="2:17" ht="24" customHeight="1" x14ac:dyDescent="0.4">
      <c r="B61" s="7">
        <v>15</v>
      </c>
      <c r="C61" s="102">
        <v>7</v>
      </c>
      <c r="D61" s="57" t="s">
        <v>180</v>
      </c>
      <c r="E61" s="21" t="s">
        <v>182</v>
      </c>
      <c r="F61" s="26" t="s">
        <v>181</v>
      </c>
      <c r="G61" s="16">
        <v>410</v>
      </c>
      <c r="H61" s="16">
        <f t="shared" si="1"/>
        <v>451</v>
      </c>
      <c r="I61" s="15">
        <v>6</v>
      </c>
      <c r="J61" s="15">
        <v>72</v>
      </c>
      <c r="K61" s="11"/>
      <c r="L61" s="11"/>
      <c r="M61" s="11"/>
      <c r="N61" s="11"/>
      <c r="O61" s="141" t="s">
        <v>603</v>
      </c>
      <c r="P61" s="131"/>
    </row>
    <row r="62" spans="2:17" ht="24" customHeight="1" x14ac:dyDescent="0.4">
      <c r="B62" s="7">
        <v>16</v>
      </c>
      <c r="C62" s="102">
        <v>7</v>
      </c>
      <c r="D62" s="57" t="s">
        <v>183</v>
      </c>
      <c r="E62" s="21" t="s">
        <v>185</v>
      </c>
      <c r="F62" s="26" t="s">
        <v>184</v>
      </c>
      <c r="G62" s="16">
        <v>410</v>
      </c>
      <c r="H62" s="16">
        <f t="shared" si="1"/>
        <v>451</v>
      </c>
      <c r="I62" s="15">
        <v>6</v>
      </c>
      <c r="J62" s="15">
        <v>72</v>
      </c>
      <c r="K62" s="11"/>
      <c r="L62" s="11"/>
      <c r="M62" s="11"/>
      <c r="N62" s="11"/>
      <c r="O62" s="141" t="s">
        <v>606</v>
      </c>
      <c r="P62" s="131"/>
      <c r="Q62" s="69"/>
    </row>
    <row r="63" spans="2:17" ht="24" customHeight="1" x14ac:dyDescent="0.4">
      <c r="B63" s="7">
        <v>17</v>
      </c>
      <c r="C63" s="102">
        <v>7</v>
      </c>
      <c r="D63" s="57" t="s">
        <v>186</v>
      </c>
      <c r="E63" s="21" t="s">
        <v>188</v>
      </c>
      <c r="F63" s="26" t="s">
        <v>187</v>
      </c>
      <c r="G63" s="16">
        <v>410</v>
      </c>
      <c r="H63" s="16">
        <f t="shared" si="1"/>
        <v>451</v>
      </c>
      <c r="I63" s="15">
        <v>6</v>
      </c>
      <c r="J63" s="15">
        <v>72</v>
      </c>
      <c r="K63" s="11"/>
      <c r="L63" s="11"/>
      <c r="M63" s="11"/>
      <c r="N63" s="11"/>
      <c r="O63" s="141" t="s">
        <v>603</v>
      </c>
      <c r="P63" s="131"/>
    </row>
    <row r="64" spans="2:17" ht="24" customHeight="1" x14ac:dyDescent="0.4">
      <c r="B64" s="7">
        <v>18</v>
      </c>
      <c r="C64" s="102">
        <v>7</v>
      </c>
      <c r="D64" s="57" t="s">
        <v>189</v>
      </c>
      <c r="E64" s="22" t="s">
        <v>190</v>
      </c>
      <c r="F64" s="25" t="s">
        <v>187</v>
      </c>
      <c r="G64" s="18">
        <v>410</v>
      </c>
      <c r="H64" s="18">
        <f t="shared" si="1"/>
        <v>451</v>
      </c>
      <c r="I64" s="17">
        <v>6</v>
      </c>
      <c r="J64" s="17">
        <v>72</v>
      </c>
      <c r="K64" s="11"/>
      <c r="L64" s="11"/>
      <c r="M64" s="7"/>
      <c r="N64" s="7"/>
      <c r="O64" s="141" t="s">
        <v>606</v>
      </c>
      <c r="P64" s="131"/>
    </row>
    <row r="65" spans="2:17" ht="24" customHeight="1" x14ac:dyDescent="0.4">
      <c r="B65" s="7">
        <v>19</v>
      </c>
      <c r="C65" s="102">
        <v>7</v>
      </c>
      <c r="D65" s="57" t="s">
        <v>191</v>
      </c>
      <c r="E65" s="22" t="s">
        <v>193</v>
      </c>
      <c r="F65" s="25" t="s">
        <v>192</v>
      </c>
      <c r="G65" s="18">
        <v>410</v>
      </c>
      <c r="H65" s="18">
        <f t="shared" si="1"/>
        <v>451</v>
      </c>
      <c r="I65" s="17">
        <v>6</v>
      </c>
      <c r="J65" s="17">
        <v>72</v>
      </c>
      <c r="K65" s="11"/>
      <c r="L65" s="7"/>
      <c r="M65" s="7"/>
      <c r="N65" s="7"/>
      <c r="O65" s="141" t="s">
        <v>603</v>
      </c>
      <c r="P65" s="131"/>
    </row>
    <row r="66" spans="2:17" ht="24" customHeight="1" x14ac:dyDescent="0.4">
      <c r="B66" s="7">
        <v>20</v>
      </c>
      <c r="C66" s="102">
        <v>7</v>
      </c>
      <c r="D66" s="57" t="s">
        <v>194</v>
      </c>
      <c r="E66" s="22" t="s">
        <v>196</v>
      </c>
      <c r="F66" s="25" t="s">
        <v>195</v>
      </c>
      <c r="G66" s="18">
        <v>410</v>
      </c>
      <c r="H66" s="18">
        <f t="shared" si="1"/>
        <v>451</v>
      </c>
      <c r="I66" s="17">
        <v>6</v>
      </c>
      <c r="J66" s="17">
        <v>72</v>
      </c>
      <c r="K66" s="11"/>
      <c r="L66" s="7"/>
      <c r="M66" s="7"/>
      <c r="N66" s="7"/>
      <c r="O66" s="141" t="s">
        <v>606</v>
      </c>
      <c r="P66" s="131"/>
      <c r="Q66" s="69"/>
    </row>
    <row r="67" spans="2:17" ht="24" customHeight="1" x14ac:dyDescent="0.4">
      <c r="B67" s="7">
        <v>21</v>
      </c>
      <c r="C67" s="102">
        <v>7</v>
      </c>
      <c r="D67" s="102">
        <v>70896129932</v>
      </c>
      <c r="E67" s="21" t="s">
        <v>620</v>
      </c>
      <c r="F67" s="26" t="s">
        <v>583</v>
      </c>
      <c r="G67" s="16">
        <v>900</v>
      </c>
      <c r="H67" s="16">
        <f t="shared" si="1"/>
        <v>990</v>
      </c>
      <c r="I67" s="15">
        <v>6</v>
      </c>
      <c r="J67" s="15">
        <v>72</v>
      </c>
      <c r="K67" s="11"/>
      <c r="L67" s="11"/>
      <c r="M67" s="11"/>
      <c r="N67" s="11"/>
      <c r="O67" s="141" t="s">
        <v>605</v>
      </c>
      <c r="P67" s="131"/>
      <c r="Q67" s="69"/>
    </row>
    <row r="68" spans="2:17" ht="24" customHeight="1" x14ac:dyDescent="0.4">
      <c r="B68" s="7">
        <v>22</v>
      </c>
      <c r="C68" s="102">
        <v>7</v>
      </c>
      <c r="D68" s="102">
        <v>70896129949</v>
      </c>
      <c r="E68" s="21" t="s">
        <v>619</v>
      </c>
      <c r="F68" s="26" t="s">
        <v>584</v>
      </c>
      <c r="G68" s="16">
        <v>900</v>
      </c>
      <c r="H68" s="16">
        <f t="shared" si="1"/>
        <v>990</v>
      </c>
      <c r="I68" s="15">
        <v>6</v>
      </c>
      <c r="J68" s="15">
        <v>72</v>
      </c>
      <c r="K68" s="11"/>
      <c r="L68" s="11"/>
      <c r="M68" s="11"/>
      <c r="N68" s="11"/>
      <c r="O68" s="141" t="s">
        <v>605</v>
      </c>
      <c r="P68" s="131"/>
      <c r="Q68" s="69"/>
    </row>
    <row r="69" spans="2:17" ht="24" customHeight="1" x14ac:dyDescent="0.4">
      <c r="B69" s="7">
        <v>23</v>
      </c>
      <c r="C69" s="102">
        <v>7</v>
      </c>
      <c r="D69" s="57" t="s">
        <v>197</v>
      </c>
      <c r="E69" s="22" t="s">
        <v>199</v>
      </c>
      <c r="F69" s="25" t="s">
        <v>198</v>
      </c>
      <c r="G69" s="18">
        <v>980</v>
      </c>
      <c r="H69" s="18">
        <f t="shared" si="1"/>
        <v>1078</v>
      </c>
      <c r="I69" s="17">
        <v>6</v>
      </c>
      <c r="J69" s="17">
        <v>72</v>
      </c>
      <c r="K69" s="11"/>
      <c r="L69" s="11"/>
      <c r="M69" s="7"/>
      <c r="N69" s="7"/>
      <c r="O69" s="141" t="s">
        <v>605</v>
      </c>
      <c r="P69" s="131"/>
    </row>
    <row r="70" spans="2:17" ht="24" customHeight="1" x14ac:dyDescent="0.4">
      <c r="B70" s="7">
        <v>24</v>
      </c>
      <c r="C70" s="102">
        <v>7</v>
      </c>
      <c r="D70" s="57" t="s">
        <v>200</v>
      </c>
      <c r="E70" s="21" t="s">
        <v>202</v>
      </c>
      <c r="F70" s="26" t="s">
        <v>201</v>
      </c>
      <c r="G70" s="16">
        <v>980</v>
      </c>
      <c r="H70" s="16">
        <f t="shared" si="1"/>
        <v>1078</v>
      </c>
      <c r="I70" s="15">
        <v>6</v>
      </c>
      <c r="J70" s="15">
        <v>72</v>
      </c>
      <c r="K70" s="11"/>
      <c r="L70" s="11"/>
      <c r="M70" s="11"/>
      <c r="N70" s="11"/>
      <c r="O70" s="141" t="s">
        <v>605</v>
      </c>
      <c r="P70" s="131"/>
    </row>
    <row r="71" spans="2:17" ht="24" customHeight="1" x14ac:dyDescent="0.4">
      <c r="B71" s="7">
        <v>25</v>
      </c>
      <c r="C71" s="102">
        <v>7</v>
      </c>
      <c r="D71" s="57" t="s">
        <v>203</v>
      </c>
      <c r="E71" s="21" t="s">
        <v>205</v>
      </c>
      <c r="F71" s="26" t="s">
        <v>204</v>
      </c>
      <c r="G71" s="16">
        <v>980</v>
      </c>
      <c r="H71" s="16">
        <f t="shared" si="1"/>
        <v>1078</v>
      </c>
      <c r="I71" s="15">
        <v>6</v>
      </c>
      <c r="J71" s="15">
        <v>72</v>
      </c>
      <c r="K71" s="11"/>
      <c r="L71" s="11"/>
      <c r="M71" s="11"/>
      <c r="N71" s="11"/>
      <c r="O71" s="141" t="s">
        <v>605</v>
      </c>
      <c r="P71" s="131"/>
      <c r="Q71" s="69"/>
    </row>
    <row r="72" spans="2:17" ht="24" customHeight="1" x14ac:dyDescent="0.4">
      <c r="B72" s="7">
        <v>26</v>
      </c>
      <c r="C72" s="102">
        <v>7</v>
      </c>
      <c r="D72" s="57" t="s">
        <v>206</v>
      </c>
      <c r="E72" s="22" t="s">
        <v>208</v>
      </c>
      <c r="F72" s="25" t="s">
        <v>207</v>
      </c>
      <c r="G72" s="18">
        <v>980</v>
      </c>
      <c r="H72" s="18">
        <f t="shared" si="1"/>
        <v>1078</v>
      </c>
      <c r="I72" s="17">
        <v>6</v>
      </c>
      <c r="J72" s="17">
        <v>72</v>
      </c>
      <c r="K72" s="11"/>
      <c r="L72" s="11"/>
      <c r="M72" s="7"/>
      <c r="N72" s="7"/>
      <c r="O72" s="141" t="s">
        <v>605</v>
      </c>
      <c r="P72" s="131"/>
      <c r="Q72" s="69"/>
    </row>
    <row r="73" spans="2:17" ht="24" customHeight="1" x14ac:dyDescent="0.4">
      <c r="B73" s="7">
        <v>27</v>
      </c>
      <c r="C73" s="102">
        <v>7</v>
      </c>
      <c r="D73" s="57" t="s">
        <v>209</v>
      </c>
      <c r="E73" s="21" t="s">
        <v>211</v>
      </c>
      <c r="F73" s="26" t="s">
        <v>210</v>
      </c>
      <c r="G73" s="16">
        <v>980</v>
      </c>
      <c r="H73" s="16">
        <f t="shared" si="1"/>
        <v>1078</v>
      </c>
      <c r="I73" s="15">
        <v>6</v>
      </c>
      <c r="J73" s="15">
        <v>72</v>
      </c>
      <c r="K73" s="11"/>
      <c r="L73" s="11"/>
      <c r="M73" s="7"/>
      <c r="N73" s="11"/>
      <c r="O73" s="141" t="s">
        <v>605</v>
      </c>
      <c r="P73" s="131"/>
      <c r="Q73" s="69"/>
    </row>
    <row r="74" spans="2:17" ht="24" customHeight="1" x14ac:dyDescent="0.4">
      <c r="B74" s="7">
        <v>28</v>
      </c>
      <c r="C74" s="102">
        <v>7</v>
      </c>
      <c r="D74" s="57" t="s">
        <v>218</v>
      </c>
      <c r="E74" s="22" t="s">
        <v>220</v>
      </c>
      <c r="F74" s="25" t="s">
        <v>219</v>
      </c>
      <c r="G74" s="18">
        <v>780</v>
      </c>
      <c r="H74" s="18">
        <f t="shared" si="1"/>
        <v>858</v>
      </c>
      <c r="I74" s="17">
        <v>6</v>
      </c>
      <c r="J74" s="17">
        <v>72</v>
      </c>
      <c r="K74" s="11"/>
      <c r="L74" s="11"/>
      <c r="M74" s="7"/>
      <c r="N74" s="7"/>
      <c r="O74" s="141" t="s">
        <v>604</v>
      </c>
      <c r="P74" s="131"/>
    </row>
    <row r="75" spans="2:17" ht="24" customHeight="1" x14ac:dyDescent="0.4">
      <c r="B75" s="7">
        <v>29</v>
      </c>
      <c r="C75" s="102">
        <v>7</v>
      </c>
      <c r="D75" s="57" t="s">
        <v>221</v>
      </c>
      <c r="E75" s="22" t="s">
        <v>223</v>
      </c>
      <c r="F75" s="25" t="s">
        <v>222</v>
      </c>
      <c r="G75" s="18">
        <v>780</v>
      </c>
      <c r="H75" s="18">
        <f t="shared" si="1"/>
        <v>858</v>
      </c>
      <c r="I75" s="17">
        <v>6</v>
      </c>
      <c r="J75" s="17">
        <v>72</v>
      </c>
      <c r="K75" s="11"/>
      <c r="L75" s="11"/>
      <c r="M75" s="7"/>
      <c r="N75" s="7"/>
      <c r="O75" s="141" t="s">
        <v>604</v>
      </c>
      <c r="P75" s="131"/>
    </row>
    <row r="76" spans="2:17" ht="24" customHeight="1" x14ac:dyDescent="0.4">
      <c r="B76" s="7">
        <v>30</v>
      </c>
      <c r="C76" s="102">
        <v>7</v>
      </c>
      <c r="D76" s="57" t="s">
        <v>215</v>
      </c>
      <c r="E76" s="22" t="s">
        <v>217</v>
      </c>
      <c r="F76" s="25" t="s">
        <v>216</v>
      </c>
      <c r="G76" s="18">
        <v>780</v>
      </c>
      <c r="H76" s="18">
        <f t="shared" si="1"/>
        <v>858</v>
      </c>
      <c r="I76" s="17">
        <v>6</v>
      </c>
      <c r="J76" s="17">
        <v>72</v>
      </c>
      <c r="K76" s="11"/>
      <c r="L76" s="11"/>
      <c r="M76" s="7"/>
      <c r="N76" s="7"/>
      <c r="O76" s="141" t="s">
        <v>604</v>
      </c>
      <c r="P76" s="131"/>
    </row>
    <row r="77" spans="2:17" ht="24" customHeight="1" x14ac:dyDescent="0.4">
      <c r="B77" s="7">
        <v>31</v>
      </c>
      <c r="C77" s="102">
        <v>7</v>
      </c>
      <c r="D77" s="57" t="s">
        <v>212</v>
      </c>
      <c r="E77" s="22" t="s">
        <v>214</v>
      </c>
      <c r="F77" s="25" t="s">
        <v>213</v>
      </c>
      <c r="G77" s="18">
        <v>980</v>
      </c>
      <c r="H77" s="18">
        <f>ROUNDDOWN(G77*1.1,0)</f>
        <v>1078</v>
      </c>
      <c r="I77" s="17">
        <v>6</v>
      </c>
      <c r="J77" s="17">
        <v>72</v>
      </c>
      <c r="K77" s="11"/>
      <c r="L77" s="11"/>
      <c r="M77" s="7"/>
      <c r="N77" s="7"/>
      <c r="O77" s="141" t="s">
        <v>607</v>
      </c>
      <c r="P77" s="131"/>
    </row>
    <row r="78" spans="2:17" ht="24" customHeight="1" x14ac:dyDescent="0.4">
      <c r="B78" s="7">
        <v>32</v>
      </c>
      <c r="C78" s="102">
        <v>8</v>
      </c>
      <c r="D78" s="57" t="s">
        <v>226</v>
      </c>
      <c r="E78" s="21" t="s">
        <v>228</v>
      </c>
      <c r="F78" s="26" t="s">
        <v>227</v>
      </c>
      <c r="G78" s="16">
        <v>410</v>
      </c>
      <c r="H78" s="16">
        <f t="shared" si="1"/>
        <v>451</v>
      </c>
      <c r="I78" s="15">
        <v>3</v>
      </c>
      <c r="J78" s="15">
        <v>72</v>
      </c>
      <c r="K78" s="11"/>
      <c r="L78" s="11"/>
      <c r="M78" s="11"/>
      <c r="N78" s="11"/>
      <c r="O78" s="141" t="s">
        <v>606</v>
      </c>
      <c r="P78" s="131"/>
    </row>
    <row r="79" spans="2:17" ht="24" customHeight="1" x14ac:dyDescent="0.4">
      <c r="B79" s="7">
        <v>33</v>
      </c>
      <c r="C79" s="102">
        <v>8</v>
      </c>
      <c r="D79" s="57" t="s">
        <v>229</v>
      </c>
      <c r="E79" s="51" t="s">
        <v>231</v>
      </c>
      <c r="F79" s="26" t="s">
        <v>230</v>
      </c>
      <c r="G79" s="16">
        <v>410</v>
      </c>
      <c r="H79" s="16">
        <f t="shared" si="1"/>
        <v>451</v>
      </c>
      <c r="I79" s="15">
        <v>3</v>
      </c>
      <c r="J79" s="15">
        <v>72</v>
      </c>
      <c r="K79" s="11"/>
      <c r="L79" s="11"/>
      <c r="M79" s="11"/>
      <c r="N79" s="11"/>
      <c r="O79" s="141" t="s">
        <v>606</v>
      </c>
      <c r="P79" s="131"/>
    </row>
    <row r="80" spans="2:17" ht="24" customHeight="1" x14ac:dyDescent="0.4">
      <c r="B80" s="7">
        <v>34</v>
      </c>
      <c r="C80" s="102">
        <v>8</v>
      </c>
      <c r="D80" s="57" t="s">
        <v>235</v>
      </c>
      <c r="E80" s="21" t="s">
        <v>237</v>
      </c>
      <c r="F80" s="26" t="s">
        <v>236</v>
      </c>
      <c r="G80" s="16">
        <v>410</v>
      </c>
      <c r="H80" s="16">
        <f>ROUNDDOWN(G80*1.1,0)</f>
        <v>451</v>
      </c>
      <c r="I80" s="15">
        <v>3</v>
      </c>
      <c r="J80" s="15">
        <v>72</v>
      </c>
      <c r="K80" s="11"/>
      <c r="L80" s="11"/>
      <c r="M80" s="11"/>
      <c r="N80" s="11"/>
      <c r="O80" s="141" t="s">
        <v>606</v>
      </c>
      <c r="P80" s="131"/>
    </row>
    <row r="81" spans="2:17" ht="24" customHeight="1" x14ac:dyDescent="0.4">
      <c r="B81" s="7">
        <v>35</v>
      </c>
      <c r="C81" s="102">
        <v>8</v>
      </c>
      <c r="D81" s="57" t="s">
        <v>238</v>
      </c>
      <c r="E81" s="21" t="s">
        <v>240</v>
      </c>
      <c r="F81" s="26" t="s">
        <v>239</v>
      </c>
      <c r="G81" s="16">
        <v>410</v>
      </c>
      <c r="H81" s="16">
        <f>ROUNDDOWN(G81*1.1,0)</f>
        <v>451</v>
      </c>
      <c r="I81" s="15">
        <v>3</v>
      </c>
      <c r="J81" s="15">
        <v>72</v>
      </c>
      <c r="K81" s="11"/>
      <c r="L81" s="11"/>
      <c r="M81" s="11"/>
      <c r="N81" s="11"/>
      <c r="O81" s="141" t="s">
        <v>606</v>
      </c>
      <c r="P81" s="131"/>
    </row>
    <row r="82" spans="2:17" ht="24" customHeight="1" x14ac:dyDescent="0.4">
      <c r="B82" s="7">
        <v>36</v>
      </c>
      <c r="C82" s="102">
        <v>8</v>
      </c>
      <c r="D82" s="57" t="s">
        <v>232</v>
      </c>
      <c r="E82" s="21" t="s">
        <v>234</v>
      </c>
      <c r="F82" s="26" t="s">
        <v>233</v>
      </c>
      <c r="G82" s="16">
        <v>410</v>
      </c>
      <c r="H82" s="16">
        <f t="shared" si="1"/>
        <v>451</v>
      </c>
      <c r="I82" s="15">
        <v>3</v>
      </c>
      <c r="J82" s="15">
        <v>72</v>
      </c>
      <c r="K82" s="11"/>
      <c r="L82" s="11"/>
      <c r="M82" s="11"/>
      <c r="N82" s="11"/>
      <c r="O82" s="141" t="s">
        <v>606</v>
      </c>
      <c r="P82" s="131"/>
    </row>
    <row r="83" spans="2:17" ht="24" customHeight="1" x14ac:dyDescent="0.4">
      <c r="B83" s="7">
        <v>37</v>
      </c>
      <c r="C83" s="102">
        <v>8</v>
      </c>
      <c r="D83" s="57" t="s">
        <v>241</v>
      </c>
      <c r="E83" s="21" t="s">
        <v>243</v>
      </c>
      <c r="F83" s="26" t="s">
        <v>242</v>
      </c>
      <c r="G83" s="16">
        <v>410</v>
      </c>
      <c r="H83" s="16">
        <f t="shared" si="1"/>
        <v>451</v>
      </c>
      <c r="I83" s="15">
        <v>3</v>
      </c>
      <c r="J83" s="15">
        <v>72</v>
      </c>
      <c r="K83" s="11"/>
      <c r="L83" s="11"/>
      <c r="M83" s="11"/>
      <c r="N83" s="11"/>
      <c r="O83" s="141" t="s">
        <v>606</v>
      </c>
      <c r="P83" s="131"/>
    </row>
    <row r="84" spans="2:17" ht="24" customHeight="1" x14ac:dyDescent="0.4">
      <c r="B84" s="7">
        <v>38</v>
      </c>
      <c r="C84" s="102">
        <v>8</v>
      </c>
      <c r="D84" s="57" t="s">
        <v>224</v>
      </c>
      <c r="E84" s="21" t="s">
        <v>625</v>
      </c>
      <c r="F84" s="26" t="s">
        <v>225</v>
      </c>
      <c r="G84" s="16">
        <v>400</v>
      </c>
      <c r="H84" s="16">
        <f t="shared" si="1"/>
        <v>440</v>
      </c>
      <c r="I84" s="15">
        <v>3</v>
      </c>
      <c r="J84" s="15">
        <v>72</v>
      </c>
      <c r="K84" s="11"/>
      <c r="L84" s="11"/>
      <c r="M84" s="11"/>
      <c r="N84" s="11"/>
      <c r="O84" s="141" t="s">
        <v>606</v>
      </c>
      <c r="P84" s="131"/>
    </row>
    <row r="85" spans="2:17" ht="24" customHeight="1" x14ac:dyDescent="0.4">
      <c r="B85" s="7">
        <v>39</v>
      </c>
      <c r="C85" s="102">
        <v>8</v>
      </c>
      <c r="D85" s="57" t="s">
        <v>615</v>
      </c>
      <c r="E85" s="21" t="s">
        <v>624</v>
      </c>
      <c r="F85" s="24" t="s">
        <v>622</v>
      </c>
      <c r="G85" s="16">
        <v>400</v>
      </c>
      <c r="H85" s="16">
        <f>ROUNDDOWN(G85*1.1,0)</f>
        <v>440</v>
      </c>
      <c r="I85" s="15">
        <v>3</v>
      </c>
      <c r="J85" s="15">
        <v>72</v>
      </c>
      <c r="K85" s="11"/>
      <c r="L85" s="11"/>
      <c r="M85" s="11"/>
      <c r="N85" s="11"/>
      <c r="O85" s="141" t="s">
        <v>603</v>
      </c>
      <c r="P85" s="131"/>
    </row>
    <row r="86" spans="2:17" ht="24" customHeight="1" x14ac:dyDescent="0.4">
      <c r="B86" s="7">
        <v>40</v>
      </c>
      <c r="C86" s="102">
        <v>8</v>
      </c>
      <c r="D86" s="57" t="s">
        <v>244</v>
      </c>
      <c r="E86" s="21" t="s">
        <v>623</v>
      </c>
      <c r="F86" s="24" t="s">
        <v>621</v>
      </c>
      <c r="G86" s="16">
        <v>400</v>
      </c>
      <c r="H86" s="16">
        <f t="shared" si="1"/>
        <v>440</v>
      </c>
      <c r="I86" s="15">
        <v>3</v>
      </c>
      <c r="J86" s="15">
        <v>72</v>
      </c>
      <c r="K86" s="11"/>
      <c r="L86" s="11"/>
      <c r="M86" s="11"/>
      <c r="N86" s="11"/>
      <c r="O86" s="141" t="s">
        <v>608</v>
      </c>
      <c r="P86" s="131"/>
    </row>
    <row r="87" spans="2:17" ht="24" customHeight="1" x14ac:dyDescent="0.4">
      <c r="B87" s="7">
        <v>41</v>
      </c>
      <c r="C87" s="102">
        <v>9</v>
      </c>
      <c r="D87" s="57" t="s">
        <v>245</v>
      </c>
      <c r="E87" s="60" t="s">
        <v>247</v>
      </c>
      <c r="F87" s="59" t="s">
        <v>246</v>
      </c>
      <c r="G87" s="61">
        <v>1180</v>
      </c>
      <c r="H87" s="61">
        <f t="shared" si="1"/>
        <v>1298</v>
      </c>
      <c r="I87" s="58">
        <v>3</v>
      </c>
      <c r="J87" s="58">
        <v>3</v>
      </c>
      <c r="K87" s="116"/>
      <c r="L87" s="62"/>
      <c r="M87" s="62"/>
      <c r="N87" s="62"/>
      <c r="O87" s="136" t="s">
        <v>658</v>
      </c>
      <c r="P87" s="137"/>
    </row>
    <row r="88" spans="2:17" ht="24" customHeight="1" x14ac:dyDescent="0.4">
      <c r="B88" s="7">
        <v>42</v>
      </c>
      <c r="C88" s="102">
        <v>9</v>
      </c>
      <c r="D88" s="57" t="s">
        <v>248</v>
      </c>
      <c r="E88" s="21" t="s">
        <v>250</v>
      </c>
      <c r="F88" s="26" t="s">
        <v>249</v>
      </c>
      <c r="G88" s="16">
        <v>1180</v>
      </c>
      <c r="H88" s="16">
        <f t="shared" si="1"/>
        <v>1298</v>
      </c>
      <c r="I88" s="15">
        <v>3</v>
      </c>
      <c r="J88" s="15">
        <v>3</v>
      </c>
      <c r="K88" s="15"/>
      <c r="L88" s="11"/>
      <c r="M88" s="11"/>
      <c r="N88" s="11"/>
      <c r="O88" s="132" t="s">
        <v>658</v>
      </c>
      <c r="P88" s="134"/>
      <c r="Q88" s="69"/>
    </row>
    <row r="89" spans="2:17" ht="24" customHeight="1" x14ac:dyDescent="0.4">
      <c r="B89" s="7">
        <v>43</v>
      </c>
      <c r="C89" s="102">
        <v>9</v>
      </c>
      <c r="D89" s="57" t="s">
        <v>251</v>
      </c>
      <c r="E89" s="21" t="s">
        <v>253</v>
      </c>
      <c r="F89" s="26" t="s">
        <v>252</v>
      </c>
      <c r="G89" s="16">
        <v>1180</v>
      </c>
      <c r="H89" s="16">
        <f t="shared" si="1"/>
        <v>1298</v>
      </c>
      <c r="I89" s="15">
        <v>3</v>
      </c>
      <c r="J89" s="15">
        <v>3</v>
      </c>
      <c r="K89" s="15"/>
      <c r="L89" s="11"/>
      <c r="M89" s="11"/>
      <c r="N89" s="11"/>
      <c r="O89" s="14"/>
      <c r="P89" s="99"/>
    </row>
    <row r="90" spans="2:17" ht="24" customHeight="1" x14ac:dyDescent="0.4">
      <c r="B90" s="7">
        <v>44</v>
      </c>
      <c r="C90" s="102">
        <v>9</v>
      </c>
      <c r="D90" s="57" t="s">
        <v>254</v>
      </c>
      <c r="E90" s="21" t="s">
        <v>256</v>
      </c>
      <c r="F90" s="26" t="s">
        <v>255</v>
      </c>
      <c r="G90" s="16">
        <v>1180</v>
      </c>
      <c r="H90" s="16">
        <f t="shared" si="1"/>
        <v>1298</v>
      </c>
      <c r="I90" s="15">
        <v>3</v>
      </c>
      <c r="J90" s="15">
        <v>3</v>
      </c>
      <c r="K90" s="15"/>
      <c r="L90" s="11"/>
      <c r="M90" s="11"/>
      <c r="N90" s="11"/>
      <c r="O90" s="14"/>
      <c r="P90" s="99"/>
    </row>
    <row r="91" spans="2:17" ht="24" customHeight="1" x14ac:dyDescent="0.4">
      <c r="B91" s="7">
        <v>45</v>
      </c>
      <c r="C91" s="102">
        <v>9</v>
      </c>
      <c r="D91" s="57" t="s">
        <v>257</v>
      </c>
      <c r="E91" s="51" t="s">
        <v>259</v>
      </c>
      <c r="F91" s="26" t="s">
        <v>258</v>
      </c>
      <c r="G91" s="16">
        <v>1180</v>
      </c>
      <c r="H91" s="16">
        <f t="shared" si="1"/>
        <v>1298</v>
      </c>
      <c r="I91" s="15">
        <v>3</v>
      </c>
      <c r="J91" s="15">
        <v>3</v>
      </c>
      <c r="K91" s="15"/>
      <c r="L91" s="11"/>
      <c r="M91" s="11"/>
      <c r="N91" s="11"/>
      <c r="O91" s="71"/>
      <c r="P91" s="101"/>
      <c r="Q91" s="69"/>
    </row>
    <row r="92" spans="2:17" ht="24" customHeight="1" x14ac:dyDescent="0.4">
      <c r="B92" s="7">
        <v>46</v>
      </c>
      <c r="C92" s="102">
        <v>9</v>
      </c>
      <c r="D92" s="57" t="s">
        <v>260</v>
      </c>
      <c r="E92" s="21" t="s">
        <v>262</v>
      </c>
      <c r="F92" s="26" t="s">
        <v>261</v>
      </c>
      <c r="G92" s="16">
        <v>1000</v>
      </c>
      <c r="H92" s="16">
        <f t="shared" si="1"/>
        <v>1100</v>
      </c>
      <c r="I92" s="15">
        <v>3</v>
      </c>
      <c r="J92" s="15">
        <v>3</v>
      </c>
      <c r="K92" s="15"/>
      <c r="L92" s="11"/>
      <c r="M92" s="11"/>
      <c r="N92" s="11"/>
      <c r="O92" s="71"/>
      <c r="P92" s="101"/>
    </row>
    <row r="93" spans="2:17" ht="24" customHeight="1" x14ac:dyDescent="0.4">
      <c r="B93" s="7">
        <v>47</v>
      </c>
      <c r="C93" s="57">
        <v>9</v>
      </c>
      <c r="D93" s="57" t="s">
        <v>263</v>
      </c>
      <c r="E93" s="60" t="s">
        <v>265</v>
      </c>
      <c r="F93" s="59" t="s">
        <v>264</v>
      </c>
      <c r="G93" s="61">
        <v>1000</v>
      </c>
      <c r="H93" s="61">
        <f t="shared" si="1"/>
        <v>1100</v>
      </c>
      <c r="I93" s="58">
        <v>3</v>
      </c>
      <c r="J93" s="58">
        <v>3</v>
      </c>
      <c r="K93" s="116"/>
      <c r="L93" s="62"/>
      <c r="M93" s="62"/>
      <c r="N93" s="62"/>
      <c r="O93" s="136" t="s">
        <v>658</v>
      </c>
      <c r="P93" s="137"/>
    </row>
    <row r="94" spans="2:17" ht="24" customHeight="1" x14ac:dyDescent="0.4">
      <c r="B94" s="7">
        <v>48</v>
      </c>
      <c r="C94" s="102">
        <v>9</v>
      </c>
      <c r="D94" s="57" t="s">
        <v>266</v>
      </c>
      <c r="E94" s="21" t="s">
        <v>268</v>
      </c>
      <c r="F94" s="26" t="s">
        <v>267</v>
      </c>
      <c r="G94" s="16">
        <v>1000</v>
      </c>
      <c r="H94" s="16">
        <f t="shared" si="1"/>
        <v>1100</v>
      </c>
      <c r="I94" s="15">
        <v>3</v>
      </c>
      <c r="J94" s="15">
        <v>3</v>
      </c>
      <c r="K94" s="15"/>
      <c r="L94" s="11"/>
      <c r="M94" s="11"/>
      <c r="N94" s="11"/>
      <c r="O94" s="71"/>
      <c r="P94" s="101"/>
    </row>
    <row r="95" spans="2:17" ht="24" customHeight="1" x14ac:dyDescent="0.4">
      <c r="B95" s="7">
        <v>49</v>
      </c>
      <c r="C95" s="102">
        <v>9</v>
      </c>
      <c r="D95" s="57" t="s">
        <v>269</v>
      </c>
      <c r="E95" s="21" t="s">
        <v>271</v>
      </c>
      <c r="F95" s="26" t="s">
        <v>270</v>
      </c>
      <c r="G95" s="16">
        <v>620</v>
      </c>
      <c r="H95" s="16">
        <f t="shared" si="1"/>
        <v>682</v>
      </c>
      <c r="I95" s="15">
        <v>6</v>
      </c>
      <c r="J95" s="15">
        <v>6</v>
      </c>
      <c r="K95" s="15"/>
      <c r="L95" s="11"/>
      <c r="M95" s="11"/>
      <c r="N95" s="11"/>
      <c r="O95" s="71"/>
      <c r="P95" s="101"/>
      <c r="Q95" s="69"/>
    </row>
    <row r="96" spans="2:17" ht="24" customHeight="1" x14ac:dyDescent="0.4">
      <c r="B96" s="7">
        <v>50</v>
      </c>
      <c r="C96" s="102">
        <v>9</v>
      </c>
      <c r="D96" s="57" t="s">
        <v>272</v>
      </c>
      <c r="E96" s="21" t="s">
        <v>274</v>
      </c>
      <c r="F96" s="26" t="s">
        <v>273</v>
      </c>
      <c r="G96" s="16">
        <v>620</v>
      </c>
      <c r="H96" s="16">
        <f t="shared" si="1"/>
        <v>682</v>
      </c>
      <c r="I96" s="15">
        <v>6</v>
      </c>
      <c r="J96" s="15">
        <v>6</v>
      </c>
      <c r="K96" s="15"/>
      <c r="L96" s="11"/>
      <c r="M96" s="11"/>
      <c r="N96" s="11"/>
      <c r="O96" s="71"/>
      <c r="P96" s="101"/>
      <c r="Q96" s="69"/>
    </row>
    <row r="97" spans="2:17" ht="24" customHeight="1" x14ac:dyDescent="0.4">
      <c r="B97" s="7">
        <v>51</v>
      </c>
      <c r="C97" s="102">
        <v>9</v>
      </c>
      <c r="D97" s="57" t="s">
        <v>275</v>
      </c>
      <c r="E97" s="21" t="s">
        <v>277</v>
      </c>
      <c r="F97" s="26" t="s">
        <v>276</v>
      </c>
      <c r="G97" s="16">
        <v>800</v>
      </c>
      <c r="H97" s="16">
        <f t="shared" si="1"/>
        <v>880</v>
      </c>
      <c r="I97" s="15">
        <v>6</v>
      </c>
      <c r="J97" s="15">
        <v>6</v>
      </c>
      <c r="K97" s="15"/>
      <c r="L97" s="11"/>
      <c r="M97" s="11"/>
      <c r="N97" s="11"/>
      <c r="O97" s="71"/>
      <c r="P97" s="101"/>
    </row>
    <row r="98" spans="2:17" ht="24" customHeight="1" x14ac:dyDescent="0.4">
      <c r="B98" s="7">
        <v>52</v>
      </c>
      <c r="C98" s="102">
        <v>9</v>
      </c>
      <c r="D98" s="57" t="s">
        <v>278</v>
      </c>
      <c r="E98" s="21" t="s">
        <v>280</v>
      </c>
      <c r="F98" s="26" t="s">
        <v>279</v>
      </c>
      <c r="G98" s="16">
        <v>3200</v>
      </c>
      <c r="H98" s="16">
        <f t="shared" si="1"/>
        <v>3520</v>
      </c>
      <c r="I98" s="15">
        <v>3</v>
      </c>
      <c r="J98" s="15">
        <v>3</v>
      </c>
      <c r="K98" s="15"/>
      <c r="L98" s="11"/>
      <c r="M98" s="11"/>
      <c r="N98" s="11"/>
      <c r="O98" s="12"/>
      <c r="P98" s="99"/>
    </row>
    <row r="99" spans="2:17" ht="24" customHeight="1" x14ac:dyDescent="0.4">
      <c r="B99" s="7">
        <v>53</v>
      </c>
      <c r="C99" s="102">
        <v>10</v>
      </c>
      <c r="D99" s="57" t="s">
        <v>281</v>
      </c>
      <c r="E99" s="21" t="s">
        <v>283</v>
      </c>
      <c r="F99" s="26" t="s">
        <v>282</v>
      </c>
      <c r="G99" s="16">
        <v>2000</v>
      </c>
      <c r="H99" s="16">
        <f t="shared" si="1"/>
        <v>2200</v>
      </c>
      <c r="I99" s="15">
        <v>3</v>
      </c>
      <c r="J99" s="15">
        <v>3</v>
      </c>
      <c r="K99" s="11"/>
      <c r="L99" s="11"/>
      <c r="M99" s="11"/>
      <c r="N99" s="11"/>
      <c r="O99" s="12"/>
      <c r="P99" s="99"/>
    </row>
    <row r="100" spans="2:17" ht="24" customHeight="1" x14ac:dyDescent="0.4">
      <c r="B100" s="7">
        <v>54</v>
      </c>
      <c r="C100" s="102">
        <v>10</v>
      </c>
      <c r="D100" s="57" t="s">
        <v>284</v>
      </c>
      <c r="E100" s="21" t="s">
        <v>286</v>
      </c>
      <c r="F100" s="26" t="s">
        <v>285</v>
      </c>
      <c r="G100" s="158">
        <v>2000</v>
      </c>
      <c r="H100" s="158">
        <f t="shared" si="1"/>
        <v>2200</v>
      </c>
      <c r="I100" s="15">
        <v>3</v>
      </c>
      <c r="J100" s="15">
        <v>3</v>
      </c>
      <c r="K100" s="11"/>
      <c r="L100" s="11"/>
      <c r="M100" s="11"/>
      <c r="N100" s="11"/>
      <c r="O100" s="12"/>
      <c r="P100" s="99"/>
    </row>
    <row r="101" spans="2:17" ht="24" customHeight="1" x14ac:dyDescent="0.4">
      <c r="B101" s="7">
        <v>55</v>
      </c>
      <c r="C101" s="102">
        <v>10</v>
      </c>
      <c r="D101" s="57" t="s">
        <v>287</v>
      </c>
      <c r="E101" s="21" t="s">
        <v>289</v>
      </c>
      <c r="F101" s="26" t="s">
        <v>288</v>
      </c>
      <c r="G101" s="16">
        <v>780</v>
      </c>
      <c r="H101" s="16">
        <f t="shared" si="1"/>
        <v>858</v>
      </c>
      <c r="I101" s="15">
        <v>6</v>
      </c>
      <c r="J101" s="15">
        <v>6</v>
      </c>
      <c r="K101" s="11"/>
      <c r="L101" s="11"/>
      <c r="M101" s="11"/>
      <c r="N101" s="11"/>
      <c r="O101" s="12"/>
      <c r="P101" s="99"/>
    </row>
    <row r="102" spans="2:17" ht="24" customHeight="1" x14ac:dyDescent="0.4">
      <c r="B102" s="7">
        <v>56</v>
      </c>
      <c r="C102" s="102">
        <v>10</v>
      </c>
      <c r="D102" s="57" t="s">
        <v>290</v>
      </c>
      <c r="E102" s="21" t="s">
        <v>292</v>
      </c>
      <c r="F102" s="26" t="s">
        <v>291</v>
      </c>
      <c r="G102" s="16">
        <v>780</v>
      </c>
      <c r="H102" s="16">
        <f t="shared" ref="H102:H161" si="3">ROUNDDOWN(G102*1.1,0)</f>
        <v>858</v>
      </c>
      <c r="I102" s="15">
        <v>6</v>
      </c>
      <c r="J102" s="15">
        <v>6</v>
      </c>
      <c r="K102" s="11"/>
      <c r="L102" s="11"/>
      <c r="M102" s="11"/>
      <c r="N102" s="11"/>
      <c r="O102" s="14"/>
      <c r="P102" s="99"/>
    </row>
    <row r="103" spans="2:17" ht="24" customHeight="1" x14ac:dyDescent="0.4">
      <c r="B103" s="7">
        <v>57</v>
      </c>
      <c r="C103" s="102">
        <v>10</v>
      </c>
      <c r="D103" s="57" t="s">
        <v>45</v>
      </c>
      <c r="E103" s="21" t="s">
        <v>293</v>
      </c>
      <c r="F103" s="26" t="s">
        <v>134</v>
      </c>
      <c r="G103" s="16">
        <v>1200</v>
      </c>
      <c r="H103" s="16">
        <f t="shared" si="3"/>
        <v>1320</v>
      </c>
      <c r="I103" s="15">
        <v>3</v>
      </c>
      <c r="J103" s="15">
        <v>6</v>
      </c>
      <c r="K103" s="11"/>
      <c r="L103" s="11"/>
      <c r="M103" s="11"/>
      <c r="N103" s="11"/>
      <c r="O103" s="14"/>
      <c r="P103" s="99"/>
      <c r="Q103" s="69"/>
    </row>
    <row r="104" spans="2:17" ht="24" customHeight="1" x14ac:dyDescent="0.4">
      <c r="B104" s="7">
        <v>58</v>
      </c>
      <c r="C104" s="102">
        <v>10</v>
      </c>
      <c r="D104" s="57" t="s">
        <v>294</v>
      </c>
      <c r="E104" s="21" t="s">
        <v>296</v>
      </c>
      <c r="F104" s="26" t="s">
        <v>295</v>
      </c>
      <c r="G104" s="16">
        <v>2000</v>
      </c>
      <c r="H104" s="16">
        <f t="shared" si="3"/>
        <v>2200</v>
      </c>
      <c r="I104" s="15">
        <v>2</v>
      </c>
      <c r="J104" s="15">
        <v>2</v>
      </c>
      <c r="K104" s="11"/>
      <c r="L104" s="11"/>
      <c r="M104" s="11"/>
      <c r="N104" s="11"/>
      <c r="O104" s="14"/>
      <c r="P104" s="99"/>
    </row>
    <row r="105" spans="2:17" ht="24" customHeight="1" x14ac:dyDescent="0.4">
      <c r="B105" s="7">
        <v>59</v>
      </c>
      <c r="C105" s="102">
        <v>10</v>
      </c>
      <c r="D105" s="57" t="s">
        <v>297</v>
      </c>
      <c r="E105" s="21" t="s">
        <v>299</v>
      </c>
      <c r="F105" s="26" t="s">
        <v>298</v>
      </c>
      <c r="G105" s="16">
        <v>1940</v>
      </c>
      <c r="H105" s="16">
        <f t="shared" si="3"/>
        <v>2134</v>
      </c>
      <c r="I105" s="15">
        <v>2</v>
      </c>
      <c r="J105" s="15">
        <v>2</v>
      </c>
      <c r="K105" s="11"/>
      <c r="L105" s="11"/>
      <c r="M105" s="11"/>
      <c r="N105" s="11"/>
      <c r="O105" s="14"/>
      <c r="P105" s="99"/>
    </row>
    <row r="106" spans="2:17" ht="24" customHeight="1" x14ac:dyDescent="0.4">
      <c r="B106" s="7">
        <v>60</v>
      </c>
      <c r="C106" s="102">
        <v>11</v>
      </c>
      <c r="D106" s="57" t="s">
        <v>616</v>
      </c>
      <c r="E106" s="21" t="s">
        <v>618</v>
      </c>
      <c r="F106" s="24" t="s">
        <v>617</v>
      </c>
      <c r="G106" s="158">
        <v>1091</v>
      </c>
      <c r="H106" s="158">
        <f t="shared" si="3"/>
        <v>1200</v>
      </c>
      <c r="I106" s="15">
        <v>6</v>
      </c>
      <c r="J106" s="15">
        <v>144</v>
      </c>
      <c r="K106" s="11"/>
      <c r="L106" s="11"/>
      <c r="M106" s="11"/>
      <c r="N106" s="11"/>
      <c r="O106" s="14"/>
      <c r="P106" s="99"/>
    </row>
    <row r="107" spans="2:17" ht="24" customHeight="1" x14ac:dyDescent="0.4">
      <c r="B107" s="7">
        <v>61</v>
      </c>
      <c r="C107" s="102">
        <v>11</v>
      </c>
      <c r="D107" s="57" t="s">
        <v>33</v>
      </c>
      <c r="E107" s="21" t="s">
        <v>300</v>
      </c>
      <c r="F107" s="26" t="s">
        <v>130</v>
      </c>
      <c r="G107" s="16">
        <v>400</v>
      </c>
      <c r="H107" s="16">
        <f t="shared" si="3"/>
        <v>440</v>
      </c>
      <c r="I107" s="15">
        <v>12</v>
      </c>
      <c r="J107" s="15">
        <v>144</v>
      </c>
      <c r="K107" s="11"/>
      <c r="L107" s="11"/>
      <c r="M107" s="11"/>
      <c r="N107" s="11"/>
      <c r="O107" s="14"/>
      <c r="P107" s="99"/>
    </row>
    <row r="108" spans="2:17" ht="24" customHeight="1" x14ac:dyDescent="0.4">
      <c r="B108" s="7">
        <v>62</v>
      </c>
      <c r="C108" s="102">
        <v>11</v>
      </c>
      <c r="D108" s="57" t="s">
        <v>34</v>
      </c>
      <c r="E108" s="21" t="s">
        <v>301</v>
      </c>
      <c r="F108" s="26" t="s">
        <v>131</v>
      </c>
      <c r="G108" s="16">
        <v>400</v>
      </c>
      <c r="H108" s="16">
        <f t="shared" si="3"/>
        <v>440</v>
      </c>
      <c r="I108" s="15">
        <v>6</v>
      </c>
      <c r="J108" s="15">
        <v>144</v>
      </c>
      <c r="K108" s="11"/>
      <c r="L108" s="11"/>
      <c r="M108" s="11"/>
      <c r="N108" s="11"/>
      <c r="O108" s="14"/>
      <c r="P108" s="99"/>
    </row>
    <row r="109" spans="2:17" ht="24" customHeight="1" x14ac:dyDescent="0.4">
      <c r="B109" s="7">
        <v>63</v>
      </c>
      <c r="C109" s="102">
        <v>11</v>
      </c>
      <c r="D109" s="57" t="s">
        <v>44</v>
      </c>
      <c r="E109" s="21" t="s">
        <v>302</v>
      </c>
      <c r="F109" s="26" t="s">
        <v>132</v>
      </c>
      <c r="G109" s="16">
        <v>400</v>
      </c>
      <c r="H109" s="16">
        <f t="shared" si="3"/>
        <v>440</v>
      </c>
      <c r="I109" s="15">
        <v>6</v>
      </c>
      <c r="J109" s="15">
        <v>144</v>
      </c>
      <c r="K109" s="11"/>
      <c r="L109" s="11"/>
      <c r="M109" s="11"/>
      <c r="N109" s="11"/>
      <c r="O109" s="14"/>
      <c r="P109" s="99"/>
    </row>
    <row r="110" spans="2:17" ht="24" customHeight="1" x14ac:dyDescent="0.4">
      <c r="B110" s="7">
        <v>64</v>
      </c>
      <c r="C110" s="102">
        <v>11</v>
      </c>
      <c r="D110" s="57" t="s">
        <v>303</v>
      </c>
      <c r="E110" s="21" t="s">
        <v>305</v>
      </c>
      <c r="F110" s="26" t="s">
        <v>304</v>
      </c>
      <c r="G110" s="16">
        <v>620</v>
      </c>
      <c r="H110" s="16">
        <f t="shared" si="3"/>
        <v>682</v>
      </c>
      <c r="I110" s="15">
        <v>6</v>
      </c>
      <c r="J110" s="15">
        <v>72</v>
      </c>
      <c r="K110" s="11"/>
      <c r="L110" s="11"/>
      <c r="M110" s="11"/>
      <c r="N110" s="11"/>
      <c r="O110" s="14"/>
      <c r="P110" s="99"/>
    </row>
    <row r="111" spans="2:17" ht="24" customHeight="1" x14ac:dyDescent="0.4">
      <c r="B111" s="7">
        <v>65</v>
      </c>
      <c r="C111" s="102">
        <v>11</v>
      </c>
      <c r="D111" s="57" t="s">
        <v>306</v>
      </c>
      <c r="E111" s="21" t="s">
        <v>308</v>
      </c>
      <c r="F111" s="26" t="s">
        <v>307</v>
      </c>
      <c r="G111" s="16">
        <v>410</v>
      </c>
      <c r="H111" s="16">
        <f t="shared" si="3"/>
        <v>451</v>
      </c>
      <c r="I111" s="15">
        <v>6</v>
      </c>
      <c r="J111" s="15">
        <v>72</v>
      </c>
      <c r="K111" s="11"/>
      <c r="L111" s="11"/>
      <c r="M111" s="11"/>
      <c r="N111" s="11"/>
      <c r="O111" s="14"/>
      <c r="P111" s="99"/>
    </row>
    <row r="112" spans="2:17" ht="24" customHeight="1" x14ac:dyDescent="0.4">
      <c r="B112" s="7">
        <v>66</v>
      </c>
      <c r="C112" s="102">
        <v>12</v>
      </c>
      <c r="D112" s="57" t="s">
        <v>309</v>
      </c>
      <c r="E112" s="21" t="s">
        <v>311</v>
      </c>
      <c r="F112" s="26" t="s">
        <v>310</v>
      </c>
      <c r="G112" s="16">
        <v>1360</v>
      </c>
      <c r="H112" s="16">
        <f t="shared" si="3"/>
        <v>1496</v>
      </c>
      <c r="I112" s="15">
        <v>3</v>
      </c>
      <c r="J112" s="15">
        <v>3</v>
      </c>
      <c r="K112" s="11"/>
      <c r="L112" s="11"/>
      <c r="M112" s="11"/>
      <c r="N112" s="11"/>
      <c r="O112" s="14"/>
      <c r="P112" s="99"/>
    </row>
    <row r="113" spans="2:17" ht="24" customHeight="1" x14ac:dyDescent="0.4">
      <c r="B113" s="7">
        <v>67</v>
      </c>
      <c r="C113" s="102">
        <v>12</v>
      </c>
      <c r="D113" s="57" t="s">
        <v>312</v>
      </c>
      <c r="E113" s="21" t="s">
        <v>314</v>
      </c>
      <c r="F113" s="26" t="s">
        <v>313</v>
      </c>
      <c r="G113" s="16">
        <v>4400</v>
      </c>
      <c r="H113" s="16">
        <f t="shared" si="3"/>
        <v>4840</v>
      </c>
      <c r="I113" s="15">
        <v>2</v>
      </c>
      <c r="J113" s="15">
        <v>2</v>
      </c>
      <c r="K113" s="11"/>
      <c r="L113" s="11"/>
      <c r="M113" s="11"/>
      <c r="N113" s="11"/>
      <c r="O113" s="14"/>
      <c r="P113" s="99"/>
    </row>
    <row r="114" spans="2:17" ht="24" customHeight="1" x14ac:dyDescent="0.4">
      <c r="B114" s="7">
        <v>68</v>
      </c>
      <c r="C114" s="102">
        <v>12</v>
      </c>
      <c r="D114" s="57" t="s">
        <v>315</v>
      </c>
      <c r="E114" s="22" t="s">
        <v>317</v>
      </c>
      <c r="F114" s="25" t="s">
        <v>316</v>
      </c>
      <c r="G114" s="18">
        <v>1940</v>
      </c>
      <c r="H114" s="18">
        <f t="shared" si="3"/>
        <v>2134</v>
      </c>
      <c r="I114" s="17">
        <v>2</v>
      </c>
      <c r="J114" s="17">
        <v>48</v>
      </c>
      <c r="K114" s="11"/>
      <c r="L114" s="11"/>
      <c r="M114" s="7"/>
      <c r="N114" s="7"/>
      <c r="O114" s="14"/>
      <c r="P114" s="99"/>
    </row>
    <row r="115" spans="2:17" ht="24" customHeight="1" x14ac:dyDescent="0.4">
      <c r="B115" s="7">
        <v>69</v>
      </c>
      <c r="C115" s="102">
        <v>12</v>
      </c>
      <c r="D115" s="57" t="s">
        <v>318</v>
      </c>
      <c r="E115" s="22" t="s">
        <v>320</v>
      </c>
      <c r="F115" s="25" t="s">
        <v>319</v>
      </c>
      <c r="G115" s="18">
        <v>5800</v>
      </c>
      <c r="H115" s="18">
        <f t="shared" si="3"/>
        <v>6380</v>
      </c>
      <c r="I115" s="17">
        <v>1</v>
      </c>
      <c r="J115" s="17">
        <v>2</v>
      </c>
      <c r="K115" s="11"/>
      <c r="L115" s="7"/>
      <c r="M115" s="7"/>
      <c r="N115" s="7"/>
      <c r="O115" s="130"/>
      <c r="P115" s="131"/>
    </row>
    <row r="116" spans="2:17" ht="24" customHeight="1" x14ac:dyDescent="0.4">
      <c r="B116" s="7">
        <v>70</v>
      </c>
      <c r="C116" s="102">
        <v>12</v>
      </c>
      <c r="D116" s="57" t="s">
        <v>321</v>
      </c>
      <c r="E116" s="22" t="s">
        <v>323</v>
      </c>
      <c r="F116" s="25" t="s">
        <v>322</v>
      </c>
      <c r="G116" s="18">
        <v>2000</v>
      </c>
      <c r="H116" s="18">
        <f t="shared" si="3"/>
        <v>2200</v>
      </c>
      <c r="I116" s="17">
        <v>3</v>
      </c>
      <c r="J116" s="17">
        <v>3</v>
      </c>
      <c r="K116" s="11"/>
      <c r="L116" s="7"/>
      <c r="M116" s="7"/>
      <c r="N116" s="7"/>
      <c r="O116" s="14"/>
      <c r="P116" s="99"/>
    </row>
    <row r="117" spans="2:17" ht="24" customHeight="1" x14ac:dyDescent="0.4">
      <c r="B117" s="7">
        <v>71</v>
      </c>
      <c r="C117" s="102">
        <v>12</v>
      </c>
      <c r="D117" s="57" t="s">
        <v>324</v>
      </c>
      <c r="E117" s="22" t="s">
        <v>326</v>
      </c>
      <c r="F117" s="25" t="s">
        <v>325</v>
      </c>
      <c r="G117" s="18">
        <v>1600</v>
      </c>
      <c r="H117" s="18">
        <f t="shared" si="3"/>
        <v>1760</v>
      </c>
      <c r="I117" s="17">
        <v>3</v>
      </c>
      <c r="J117" s="17">
        <v>3</v>
      </c>
      <c r="K117" s="11"/>
      <c r="L117" s="7"/>
      <c r="M117" s="7"/>
      <c r="N117" s="7"/>
      <c r="O117" s="14"/>
      <c r="P117" s="99"/>
    </row>
    <row r="118" spans="2:17" ht="24" customHeight="1" x14ac:dyDescent="0.4">
      <c r="B118" s="7">
        <v>72</v>
      </c>
      <c r="C118" s="102">
        <v>12</v>
      </c>
      <c r="D118" s="57" t="s">
        <v>327</v>
      </c>
      <c r="E118" s="22" t="s">
        <v>672</v>
      </c>
      <c r="F118" s="25" t="s">
        <v>328</v>
      </c>
      <c r="G118" s="18">
        <v>1200</v>
      </c>
      <c r="H118" s="18">
        <f t="shared" si="3"/>
        <v>1320</v>
      </c>
      <c r="I118" s="17">
        <v>3</v>
      </c>
      <c r="J118" s="17">
        <v>3</v>
      </c>
      <c r="K118" s="11"/>
      <c r="L118" s="7"/>
      <c r="M118" s="7"/>
      <c r="N118" s="7"/>
      <c r="O118" s="14"/>
      <c r="P118" s="99"/>
    </row>
    <row r="119" spans="2:17" ht="24" customHeight="1" x14ac:dyDescent="0.4">
      <c r="B119" s="7">
        <v>73</v>
      </c>
      <c r="C119" s="102">
        <v>12</v>
      </c>
      <c r="D119" s="57" t="s">
        <v>329</v>
      </c>
      <c r="E119" s="21" t="s">
        <v>331</v>
      </c>
      <c r="F119" s="26" t="s">
        <v>330</v>
      </c>
      <c r="G119" s="158">
        <v>1800</v>
      </c>
      <c r="H119" s="158">
        <f t="shared" si="3"/>
        <v>1980</v>
      </c>
      <c r="I119" s="15">
        <v>3</v>
      </c>
      <c r="J119" s="15">
        <v>3</v>
      </c>
      <c r="K119" s="11"/>
      <c r="L119" s="7"/>
      <c r="M119" s="11"/>
      <c r="N119" s="11"/>
      <c r="O119" s="14"/>
      <c r="P119" s="99"/>
      <c r="Q119" s="69"/>
    </row>
    <row r="120" spans="2:17" ht="24" customHeight="1" x14ac:dyDescent="0.4">
      <c r="B120" s="7">
        <v>74</v>
      </c>
      <c r="C120" s="102">
        <v>12</v>
      </c>
      <c r="D120" s="57" t="s">
        <v>332</v>
      </c>
      <c r="E120" s="21" t="s">
        <v>334</v>
      </c>
      <c r="F120" s="26" t="s">
        <v>333</v>
      </c>
      <c r="G120" s="158">
        <v>1800</v>
      </c>
      <c r="H120" s="158">
        <f t="shared" ref="H120:H121" si="4">ROUNDDOWN(G120*1.1,0)</f>
        <v>1980</v>
      </c>
      <c r="I120" s="15">
        <v>6</v>
      </c>
      <c r="J120" s="15">
        <v>6</v>
      </c>
      <c r="K120" s="11"/>
      <c r="L120" s="11"/>
      <c r="M120" s="11"/>
      <c r="N120" s="11"/>
      <c r="O120" s="132"/>
      <c r="P120" s="133"/>
    </row>
    <row r="121" spans="2:17" ht="24" customHeight="1" x14ac:dyDescent="0.4">
      <c r="B121" s="7">
        <v>75</v>
      </c>
      <c r="C121" s="102">
        <v>12</v>
      </c>
      <c r="D121" s="57" t="s">
        <v>36</v>
      </c>
      <c r="E121" s="22" t="s">
        <v>335</v>
      </c>
      <c r="F121" s="25" t="s">
        <v>135</v>
      </c>
      <c r="G121" s="158">
        <v>1800</v>
      </c>
      <c r="H121" s="158">
        <f t="shared" si="4"/>
        <v>1980</v>
      </c>
      <c r="I121" s="17">
        <v>6</v>
      </c>
      <c r="J121" s="17">
        <v>6</v>
      </c>
      <c r="K121" s="11"/>
      <c r="L121" s="11"/>
      <c r="M121" s="7"/>
      <c r="N121" s="7"/>
      <c r="O121" s="14"/>
      <c r="P121" s="99"/>
    </row>
    <row r="122" spans="2:17" ht="24" customHeight="1" x14ac:dyDescent="0.4">
      <c r="B122" s="7">
        <v>76</v>
      </c>
      <c r="C122" s="102">
        <v>13</v>
      </c>
      <c r="D122" s="57" t="s">
        <v>336</v>
      </c>
      <c r="E122" s="21" t="s">
        <v>338</v>
      </c>
      <c r="F122" s="26" t="s">
        <v>337</v>
      </c>
      <c r="G122" s="16">
        <v>960</v>
      </c>
      <c r="H122" s="16">
        <f>ROUNDDOWN(G122*1.1,0)</f>
        <v>1056</v>
      </c>
      <c r="I122" s="15">
        <v>6</v>
      </c>
      <c r="J122" s="15">
        <v>6</v>
      </c>
      <c r="K122" s="11"/>
      <c r="L122" s="11"/>
      <c r="M122" s="11"/>
      <c r="N122" s="11"/>
      <c r="O122" s="132"/>
      <c r="P122" s="133"/>
    </row>
    <row r="123" spans="2:17" ht="24" customHeight="1" x14ac:dyDescent="0.4">
      <c r="B123" s="7">
        <v>77</v>
      </c>
      <c r="C123" s="102">
        <v>13</v>
      </c>
      <c r="D123" s="57" t="s">
        <v>339</v>
      </c>
      <c r="E123" s="22" t="s">
        <v>341</v>
      </c>
      <c r="F123" s="25" t="s">
        <v>340</v>
      </c>
      <c r="G123" s="18">
        <v>1460</v>
      </c>
      <c r="H123" s="18">
        <f>ROUNDDOWN(G123*1.1,0)</f>
        <v>1606</v>
      </c>
      <c r="I123" s="17">
        <v>6</v>
      </c>
      <c r="J123" s="17">
        <v>6</v>
      </c>
      <c r="K123" s="11"/>
      <c r="L123" s="11"/>
      <c r="M123" s="7"/>
      <c r="N123" s="7"/>
      <c r="O123" s="10"/>
      <c r="P123" s="100"/>
    </row>
    <row r="124" spans="2:17" ht="24" customHeight="1" x14ac:dyDescent="0.4">
      <c r="B124" s="7">
        <v>78</v>
      </c>
      <c r="C124" s="102">
        <v>13</v>
      </c>
      <c r="D124" s="57" t="s">
        <v>342</v>
      </c>
      <c r="E124" s="22" t="s">
        <v>344</v>
      </c>
      <c r="F124" s="25" t="s">
        <v>343</v>
      </c>
      <c r="G124" s="18">
        <v>4100</v>
      </c>
      <c r="H124" s="18">
        <f>ROUNDDOWN(G124*1.1,0)</f>
        <v>4510</v>
      </c>
      <c r="I124" s="17">
        <v>2</v>
      </c>
      <c r="J124" s="17">
        <v>2</v>
      </c>
      <c r="K124" s="11"/>
      <c r="L124" s="11"/>
      <c r="M124" s="7"/>
      <c r="N124" s="7"/>
      <c r="O124" s="10"/>
      <c r="P124" s="100"/>
    </row>
    <row r="125" spans="2:17" ht="24" customHeight="1" x14ac:dyDescent="0.4">
      <c r="B125" s="7">
        <v>79</v>
      </c>
      <c r="C125" s="102">
        <v>13</v>
      </c>
      <c r="D125" s="57" t="s">
        <v>345</v>
      </c>
      <c r="E125" s="22" t="s">
        <v>347</v>
      </c>
      <c r="F125" s="25" t="s">
        <v>346</v>
      </c>
      <c r="G125" s="18">
        <v>1200</v>
      </c>
      <c r="H125" s="18">
        <f>ROUNDDOWN(G125*1.1,0)</f>
        <v>1320</v>
      </c>
      <c r="I125" s="17">
        <v>6</v>
      </c>
      <c r="J125" s="17">
        <v>6</v>
      </c>
      <c r="K125" s="11"/>
      <c r="L125" s="11"/>
      <c r="M125" s="7"/>
      <c r="N125" s="7"/>
      <c r="O125" s="132"/>
      <c r="P125" s="133"/>
    </row>
    <row r="126" spans="2:17" ht="24" customHeight="1" x14ac:dyDescent="0.4">
      <c r="B126" s="7">
        <v>80</v>
      </c>
      <c r="C126" s="102">
        <v>13</v>
      </c>
      <c r="D126" s="57">
        <v>70896126610</v>
      </c>
      <c r="E126" s="52" t="s">
        <v>585</v>
      </c>
      <c r="F126" s="63" t="s">
        <v>580</v>
      </c>
      <c r="G126" s="53">
        <v>5455</v>
      </c>
      <c r="H126" s="53">
        <f>ROUNDDOWN(G126*1.1,0)</f>
        <v>6000</v>
      </c>
      <c r="I126" s="54">
        <v>3</v>
      </c>
      <c r="J126" s="54">
        <v>24</v>
      </c>
      <c r="K126" s="64"/>
      <c r="L126" s="64"/>
      <c r="M126" s="64"/>
      <c r="N126" s="64"/>
      <c r="O126" s="140" t="s">
        <v>588</v>
      </c>
      <c r="P126" s="139"/>
      <c r="Q126" s="69" t="s">
        <v>593</v>
      </c>
    </row>
    <row r="127" spans="2:17" ht="24" customHeight="1" x14ac:dyDescent="0.4">
      <c r="B127" s="7">
        <v>81</v>
      </c>
      <c r="C127" s="102">
        <v>13</v>
      </c>
      <c r="D127" s="57" t="s">
        <v>348</v>
      </c>
      <c r="E127" s="22" t="s">
        <v>350</v>
      </c>
      <c r="F127" s="25" t="s">
        <v>349</v>
      </c>
      <c r="G127" s="18">
        <v>2500</v>
      </c>
      <c r="H127" s="18">
        <f>ROUNDDOWN(G127*1.1,0)</f>
        <v>2750</v>
      </c>
      <c r="I127" s="17">
        <v>2</v>
      </c>
      <c r="J127" s="17">
        <v>2</v>
      </c>
      <c r="K127" s="11"/>
      <c r="L127" s="11"/>
      <c r="M127" s="7"/>
      <c r="N127" s="7"/>
      <c r="O127" s="130"/>
      <c r="P127" s="131"/>
      <c r="Q127" s="69"/>
    </row>
    <row r="128" spans="2:17" ht="24" customHeight="1" x14ac:dyDescent="0.4">
      <c r="B128" s="7">
        <v>82</v>
      </c>
      <c r="C128" s="102">
        <v>13</v>
      </c>
      <c r="D128" s="57" t="s">
        <v>351</v>
      </c>
      <c r="E128" s="21" t="s">
        <v>609</v>
      </c>
      <c r="F128" s="26" t="s">
        <v>352</v>
      </c>
      <c r="G128" s="16">
        <v>1280</v>
      </c>
      <c r="H128" s="16">
        <f>ROUNDDOWN(G128*1.1,0)</f>
        <v>1408</v>
      </c>
      <c r="I128" s="15">
        <v>3</v>
      </c>
      <c r="J128" s="15">
        <v>3</v>
      </c>
      <c r="K128" s="11"/>
      <c r="L128" s="11"/>
      <c r="M128" s="11"/>
      <c r="N128" s="11"/>
      <c r="O128" s="130"/>
      <c r="P128" s="131"/>
    </row>
    <row r="129" spans="2:17" ht="24" customHeight="1" x14ac:dyDescent="0.4">
      <c r="B129" s="7">
        <v>83</v>
      </c>
      <c r="C129" s="102">
        <v>14</v>
      </c>
      <c r="D129" s="57" t="s">
        <v>353</v>
      </c>
      <c r="E129" s="51" t="s">
        <v>355</v>
      </c>
      <c r="F129" s="24" t="s">
        <v>673</v>
      </c>
      <c r="G129" s="16">
        <v>960</v>
      </c>
      <c r="H129" s="16">
        <f t="shared" ref="H129:H139" si="5">ROUNDDOWN(G129*1.1,0)</f>
        <v>1056</v>
      </c>
      <c r="I129" s="15">
        <v>3</v>
      </c>
      <c r="J129" s="15">
        <v>3</v>
      </c>
      <c r="K129" s="11"/>
      <c r="L129" s="11"/>
      <c r="M129" s="11"/>
      <c r="N129" s="11"/>
      <c r="O129" s="71"/>
      <c r="P129" s="101"/>
    </row>
    <row r="130" spans="2:17" ht="24" customHeight="1" x14ac:dyDescent="0.4">
      <c r="B130" s="7">
        <v>84</v>
      </c>
      <c r="C130" s="102">
        <v>14</v>
      </c>
      <c r="D130" s="57" t="s">
        <v>356</v>
      </c>
      <c r="E130" s="21" t="s">
        <v>358</v>
      </c>
      <c r="F130" s="26" t="s">
        <v>357</v>
      </c>
      <c r="G130" s="16">
        <v>960</v>
      </c>
      <c r="H130" s="16">
        <f t="shared" si="5"/>
        <v>1056</v>
      </c>
      <c r="I130" s="15">
        <v>3</v>
      </c>
      <c r="J130" s="15">
        <v>3</v>
      </c>
      <c r="K130" s="11"/>
      <c r="L130" s="11"/>
      <c r="M130" s="11"/>
      <c r="N130" s="11"/>
      <c r="O130" s="71"/>
      <c r="P130" s="101"/>
    </row>
    <row r="131" spans="2:17" ht="24" customHeight="1" x14ac:dyDescent="0.4">
      <c r="B131" s="7">
        <v>85</v>
      </c>
      <c r="C131" s="102">
        <v>14</v>
      </c>
      <c r="D131" s="57" t="s">
        <v>359</v>
      </c>
      <c r="E131" s="21" t="s">
        <v>361</v>
      </c>
      <c r="F131" s="26" t="s">
        <v>360</v>
      </c>
      <c r="G131" s="16">
        <v>960</v>
      </c>
      <c r="H131" s="16">
        <f t="shared" si="5"/>
        <v>1056</v>
      </c>
      <c r="I131" s="15">
        <v>3</v>
      </c>
      <c r="J131" s="15">
        <v>3</v>
      </c>
      <c r="K131" s="11"/>
      <c r="L131" s="11"/>
      <c r="M131" s="11"/>
      <c r="N131" s="11"/>
      <c r="O131" s="71"/>
      <c r="P131" s="101"/>
      <c r="Q131" s="69" t="s">
        <v>593</v>
      </c>
    </row>
    <row r="132" spans="2:17" ht="24" customHeight="1" x14ac:dyDescent="0.4">
      <c r="B132" s="7">
        <v>86</v>
      </c>
      <c r="C132" s="102">
        <v>14</v>
      </c>
      <c r="D132" s="57" t="s">
        <v>362</v>
      </c>
      <c r="E132" s="21" t="s">
        <v>364</v>
      </c>
      <c r="F132" s="26" t="s">
        <v>363</v>
      </c>
      <c r="G132" s="16">
        <v>1300</v>
      </c>
      <c r="H132" s="16">
        <f t="shared" si="5"/>
        <v>1430</v>
      </c>
      <c r="I132" s="15">
        <v>3</v>
      </c>
      <c r="J132" s="15">
        <v>3</v>
      </c>
      <c r="K132" s="11"/>
      <c r="L132" s="11"/>
      <c r="M132" s="11"/>
      <c r="N132" s="11"/>
      <c r="O132" s="71"/>
      <c r="P132" s="101"/>
    </row>
    <row r="133" spans="2:17" ht="24" customHeight="1" x14ac:dyDescent="0.4">
      <c r="B133" s="7">
        <v>87</v>
      </c>
      <c r="C133" s="102">
        <v>14</v>
      </c>
      <c r="D133" s="57" t="s">
        <v>365</v>
      </c>
      <c r="E133" s="21" t="s">
        <v>366</v>
      </c>
      <c r="F133" s="26" t="s">
        <v>354</v>
      </c>
      <c r="G133" s="16">
        <v>1300</v>
      </c>
      <c r="H133" s="16">
        <f t="shared" si="5"/>
        <v>1430</v>
      </c>
      <c r="I133" s="15">
        <v>3</v>
      </c>
      <c r="J133" s="15">
        <v>3</v>
      </c>
      <c r="K133" s="11"/>
      <c r="L133" s="11"/>
      <c r="M133" s="11"/>
      <c r="N133" s="11"/>
      <c r="O133" s="71"/>
      <c r="P133" s="101"/>
    </row>
    <row r="134" spans="2:17" ht="24" customHeight="1" x14ac:dyDescent="0.4">
      <c r="B134" s="7">
        <v>88</v>
      </c>
      <c r="C134" s="102">
        <v>14</v>
      </c>
      <c r="D134" s="57" t="s">
        <v>367</v>
      </c>
      <c r="E134" s="21" t="s">
        <v>369</v>
      </c>
      <c r="F134" s="26" t="s">
        <v>368</v>
      </c>
      <c r="G134" s="16">
        <v>1400</v>
      </c>
      <c r="H134" s="16">
        <f t="shared" si="5"/>
        <v>1540</v>
      </c>
      <c r="I134" s="15">
        <v>3</v>
      </c>
      <c r="J134" s="15">
        <v>3</v>
      </c>
      <c r="K134" s="11"/>
      <c r="L134" s="11"/>
      <c r="M134" s="11"/>
      <c r="N134" s="11"/>
      <c r="O134" s="71"/>
      <c r="P134" s="101"/>
    </row>
    <row r="135" spans="2:17" ht="24" customHeight="1" x14ac:dyDescent="0.4">
      <c r="B135" s="7">
        <v>89</v>
      </c>
      <c r="C135" s="102">
        <v>14</v>
      </c>
      <c r="D135" s="57" t="s">
        <v>370</v>
      </c>
      <c r="E135" s="21" t="s">
        <v>372</v>
      </c>
      <c r="F135" s="26" t="s">
        <v>371</v>
      </c>
      <c r="G135" s="16">
        <v>1200</v>
      </c>
      <c r="H135" s="16">
        <f t="shared" si="5"/>
        <v>1320</v>
      </c>
      <c r="I135" s="15">
        <v>3</v>
      </c>
      <c r="J135" s="15">
        <v>3</v>
      </c>
      <c r="K135" s="11"/>
      <c r="L135" s="11"/>
      <c r="M135" s="11"/>
      <c r="N135" s="11"/>
      <c r="O135" s="71"/>
      <c r="P135" s="101"/>
    </row>
    <row r="136" spans="2:17" ht="24" customHeight="1" x14ac:dyDescent="0.4">
      <c r="B136" s="7">
        <v>90</v>
      </c>
      <c r="C136" s="102">
        <v>14</v>
      </c>
      <c r="D136" s="57" t="s">
        <v>373</v>
      </c>
      <c r="E136" s="21" t="s">
        <v>375</v>
      </c>
      <c r="F136" s="26" t="s">
        <v>374</v>
      </c>
      <c r="G136" s="16">
        <v>1600</v>
      </c>
      <c r="H136" s="16">
        <f t="shared" si="5"/>
        <v>1760</v>
      </c>
      <c r="I136" s="15">
        <v>3</v>
      </c>
      <c r="J136" s="15">
        <v>3</v>
      </c>
      <c r="K136" s="11"/>
      <c r="L136" s="11"/>
      <c r="M136" s="11"/>
      <c r="N136" s="11"/>
      <c r="O136" s="12"/>
      <c r="P136" s="99"/>
    </row>
    <row r="137" spans="2:17" ht="24" customHeight="1" x14ac:dyDescent="0.4">
      <c r="B137" s="7">
        <v>91</v>
      </c>
      <c r="C137" s="102">
        <v>14</v>
      </c>
      <c r="D137" s="57" t="s">
        <v>376</v>
      </c>
      <c r="E137" s="21" t="s">
        <v>378</v>
      </c>
      <c r="F137" s="26" t="s">
        <v>377</v>
      </c>
      <c r="G137" s="16">
        <v>1580</v>
      </c>
      <c r="H137" s="16">
        <f t="shared" si="5"/>
        <v>1738</v>
      </c>
      <c r="I137" s="15">
        <v>4</v>
      </c>
      <c r="J137" s="15">
        <v>4</v>
      </c>
      <c r="K137" s="11"/>
      <c r="L137" s="11"/>
      <c r="M137" s="11"/>
      <c r="N137" s="11"/>
      <c r="O137" s="12"/>
      <c r="P137" s="99"/>
    </row>
    <row r="138" spans="2:17" ht="24" customHeight="1" x14ac:dyDescent="0.4">
      <c r="B138" s="7">
        <v>92</v>
      </c>
      <c r="C138" s="102">
        <v>14</v>
      </c>
      <c r="D138" s="57" t="s">
        <v>35</v>
      </c>
      <c r="E138" s="21" t="s">
        <v>379</v>
      </c>
      <c r="F138" s="26" t="s">
        <v>133</v>
      </c>
      <c r="G138" s="158">
        <v>764</v>
      </c>
      <c r="H138" s="158">
        <f t="shared" si="5"/>
        <v>840</v>
      </c>
      <c r="I138" s="15">
        <v>3</v>
      </c>
      <c r="J138" s="15">
        <v>3</v>
      </c>
      <c r="K138" s="11"/>
      <c r="L138" s="11"/>
      <c r="M138" s="11"/>
      <c r="N138" s="11"/>
      <c r="O138" s="132"/>
      <c r="P138" s="133"/>
      <c r="Q138" s="69"/>
    </row>
    <row r="139" spans="2:17" ht="24" customHeight="1" x14ac:dyDescent="0.4">
      <c r="B139" s="7">
        <v>93</v>
      </c>
      <c r="C139" s="102">
        <v>14</v>
      </c>
      <c r="D139" s="57" t="s">
        <v>39</v>
      </c>
      <c r="E139" s="21" t="s">
        <v>380</v>
      </c>
      <c r="F139" s="26" t="s">
        <v>129</v>
      </c>
      <c r="G139" s="16">
        <v>300</v>
      </c>
      <c r="H139" s="16">
        <f t="shared" si="5"/>
        <v>330</v>
      </c>
      <c r="I139" s="15">
        <v>6</v>
      </c>
      <c r="J139" s="15">
        <v>6</v>
      </c>
      <c r="K139" s="11"/>
      <c r="L139" s="11"/>
      <c r="M139" s="11"/>
      <c r="N139" s="11"/>
      <c r="O139" s="14"/>
      <c r="P139" s="99"/>
    </row>
    <row r="140" spans="2:17" ht="24" customHeight="1" x14ac:dyDescent="0.4">
      <c r="B140" s="7">
        <v>94</v>
      </c>
      <c r="C140" s="102">
        <v>14</v>
      </c>
      <c r="D140" s="57" t="s">
        <v>649</v>
      </c>
      <c r="E140" s="21" t="s">
        <v>651</v>
      </c>
      <c r="F140" s="24" t="s">
        <v>650</v>
      </c>
      <c r="G140" s="16">
        <v>490</v>
      </c>
      <c r="H140" s="16">
        <f t="shared" ref="H140:H142" si="6">ROUNDDOWN(G140*1.1,0)</f>
        <v>539</v>
      </c>
      <c r="I140" s="15">
        <v>3</v>
      </c>
      <c r="J140" s="15">
        <v>3</v>
      </c>
      <c r="K140" s="11"/>
      <c r="L140" s="11"/>
      <c r="M140" s="11"/>
      <c r="N140" s="11"/>
      <c r="O140" s="130"/>
      <c r="P140" s="131"/>
    </row>
    <row r="141" spans="2:17" ht="24" customHeight="1" x14ac:dyDescent="0.4">
      <c r="B141" s="7">
        <v>95</v>
      </c>
      <c r="C141" s="102">
        <v>14</v>
      </c>
      <c r="D141" s="57" t="s">
        <v>652</v>
      </c>
      <c r="E141" s="22" t="s">
        <v>656</v>
      </c>
      <c r="F141" s="109" t="s">
        <v>654</v>
      </c>
      <c r="G141" s="18">
        <v>410</v>
      </c>
      <c r="H141" s="18">
        <f t="shared" ref="H141" si="7">ROUNDDOWN(G141*1.1,0)</f>
        <v>451</v>
      </c>
      <c r="I141" s="17">
        <v>3</v>
      </c>
      <c r="J141" s="17">
        <v>3</v>
      </c>
      <c r="K141" s="11"/>
      <c r="L141" s="7"/>
      <c r="M141" s="7"/>
      <c r="N141" s="7"/>
      <c r="O141" s="130"/>
      <c r="P141" s="131"/>
    </row>
    <row r="142" spans="2:17" ht="24" customHeight="1" x14ac:dyDescent="0.4">
      <c r="B142" s="7">
        <v>96</v>
      </c>
      <c r="C142" s="102">
        <v>14</v>
      </c>
      <c r="D142" s="57" t="s">
        <v>653</v>
      </c>
      <c r="E142" s="22" t="s">
        <v>657</v>
      </c>
      <c r="F142" s="109" t="s">
        <v>655</v>
      </c>
      <c r="G142" s="18">
        <v>410</v>
      </c>
      <c r="H142" s="18">
        <f t="shared" si="6"/>
        <v>451</v>
      </c>
      <c r="I142" s="17">
        <v>3</v>
      </c>
      <c r="J142" s="17">
        <v>3</v>
      </c>
      <c r="K142" s="11"/>
      <c r="L142" s="7"/>
      <c r="M142" s="7"/>
      <c r="N142" s="7"/>
      <c r="O142" s="130"/>
      <c r="P142" s="131"/>
    </row>
    <row r="143" spans="2:17" ht="24" customHeight="1" x14ac:dyDescent="0.4">
      <c r="B143" s="7">
        <v>97</v>
      </c>
      <c r="C143" s="102">
        <v>15</v>
      </c>
      <c r="D143" s="57" t="s">
        <v>381</v>
      </c>
      <c r="E143" s="22" t="s">
        <v>445</v>
      </c>
      <c r="F143" s="25" t="s">
        <v>382</v>
      </c>
      <c r="G143" s="18">
        <v>320</v>
      </c>
      <c r="H143" s="18">
        <f>ROUNDDOWN(G143*1.1,0)</f>
        <v>352</v>
      </c>
      <c r="I143" s="17">
        <v>3</v>
      </c>
      <c r="J143" s="17">
        <v>3</v>
      </c>
      <c r="K143" s="11"/>
      <c r="L143" s="7"/>
      <c r="M143" s="7"/>
      <c r="N143" s="7"/>
      <c r="O143" s="130"/>
      <c r="P143" s="131"/>
    </row>
    <row r="144" spans="2:17" ht="24" customHeight="1" x14ac:dyDescent="0.4">
      <c r="B144" s="7">
        <v>98</v>
      </c>
      <c r="C144" s="102">
        <v>15</v>
      </c>
      <c r="D144" s="57" t="s">
        <v>383</v>
      </c>
      <c r="E144" s="22" t="s">
        <v>446</v>
      </c>
      <c r="F144" s="25" t="s">
        <v>384</v>
      </c>
      <c r="G144" s="18">
        <v>380</v>
      </c>
      <c r="H144" s="18">
        <f>ROUNDDOWN(G144*1.1,0)</f>
        <v>418</v>
      </c>
      <c r="I144" s="17">
        <v>3</v>
      </c>
      <c r="J144" s="17">
        <v>3</v>
      </c>
      <c r="K144" s="11"/>
      <c r="L144" s="7"/>
      <c r="M144" s="7"/>
      <c r="N144" s="7"/>
      <c r="O144" s="130"/>
      <c r="P144" s="131"/>
    </row>
    <row r="145" spans="2:17" ht="24" customHeight="1" x14ac:dyDescent="0.4">
      <c r="B145" s="7">
        <v>99</v>
      </c>
      <c r="C145" s="102">
        <v>15</v>
      </c>
      <c r="D145" s="57" t="s">
        <v>25</v>
      </c>
      <c r="E145" s="21" t="s">
        <v>447</v>
      </c>
      <c r="F145" s="26" t="s">
        <v>115</v>
      </c>
      <c r="G145" s="158">
        <v>246</v>
      </c>
      <c r="H145" s="158">
        <f>ROUNDDOWN(G145*1.1,0)</f>
        <v>270</v>
      </c>
      <c r="I145" s="15">
        <v>6</v>
      </c>
      <c r="J145" s="15">
        <v>6</v>
      </c>
      <c r="K145" s="11"/>
      <c r="L145" s="11"/>
      <c r="M145" s="11"/>
      <c r="N145" s="11"/>
      <c r="O145" s="130"/>
      <c r="P145" s="135"/>
      <c r="Q145" s="69"/>
    </row>
    <row r="146" spans="2:17" ht="24" customHeight="1" x14ac:dyDescent="0.4">
      <c r="B146" s="7">
        <v>100</v>
      </c>
      <c r="C146" s="102">
        <v>15</v>
      </c>
      <c r="D146" s="57" t="s">
        <v>385</v>
      </c>
      <c r="E146" s="22" t="s">
        <v>448</v>
      </c>
      <c r="F146" s="25" t="s">
        <v>386</v>
      </c>
      <c r="G146" s="18">
        <v>5600</v>
      </c>
      <c r="H146" s="18">
        <f>ROUNDDOWN(G146*1.1,0)</f>
        <v>6160</v>
      </c>
      <c r="I146" s="17">
        <v>2</v>
      </c>
      <c r="J146" s="17">
        <v>2</v>
      </c>
      <c r="K146" s="11"/>
      <c r="L146" s="7"/>
      <c r="M146" s="7"/>
      <c r="N146" s="7"/>
      <c r="O146" s="10"/>
      <c r="P146" s="100"/>
    </row>
    <row r="147" spans="2:17" ht="24" customHeight="1" x14ac:dyDescent="0.4">
      <c r="B147" s="7">
        <v>101</v>
      </c>
      <c r="C147" s="102">
        <v>15</v>
      </c>
      <c r="D147" s="57" t="s">
        <v>387</v>
      </c>
      <c r="E147" s="21" t="s">
        <v>449</v>
      </c>
      <c r="F147" s="26" t="s">
        <v>388</v>
      </c>
      <c r="G147" s="16">
        <v>680</v>
      </c>
      <c r="H147" s="16">
        <f>ROUNDDOWN(G147*1.1,0)</f>
        <v>748</v>
      </c>
      <c r="I147" s="15">
        <v>3</v>
      </c>
      <c r="J147" s="15">
        <v>3</v>
      </c>
      <c r="K147" s="11"/>
      <c r="L147" s="7"/>
      <c r="M147" s="11"/>
      <c r="N147" s="11"/>
      <c r="O147" s="14"/>
      <c r="P147" s="99"/>
    </row>
    <row r="148" spans="2:17" ht="24" customHeight="1" x14ac:dyDescent="0.4">
      <c r="B148" s="7">
        <v>102</v>
      </c>
      <c r="C148" s="102">
        <v>15</v>
      </c>
      <c r="D148" s="57" t="s">
        <v>389</v>
      </c>
      <c r="E148" s="21" t="s">
        <v>450</v>
      </c>
      <c r="F148" s="26" t="s">
        <v>390</v>
      </c>
      <c r="G148" s="16">
        <v>680</v>
      </c>
      <c r="H148" s="16">
        <f>ROUNDDOWN(G148*1.1,0)</f>
        <v>748</v>
      </c>
      <c r="I148" s="15">
        <v>3</v>
      </c>
      <c r="J148" s="15">
        <v>3</v>
      </c>
      <c r="K148" s="11"/>
      <c r="L148" s="7"/>
      <c r="M148" s="11"/>
      <c r="N148" s="11"/>
      <c r="O148" s="14"/>
      <c r="P148" s="99"/>
    </row>
    <row r="149" spans="2:17" ht="24" customHeight="1" x14ac:dyDescent="0.4">
      <c r="B149" s="7">
        <v>103</v>
      </c>
      <c r="C149" s="102">
        <v>16</v>
      </c>
      <c r="D149" s="57" t="s">
        <v>391</v>
      </c>
      <c r="E149" s="21" t="s">
        <v>451</v>
      </c>
      <c r="F149" s="26" t="s">
        <v>392</v>
      </c>
      <c r="G149" s="158">
        <v>1091</v>
      </c>
      <c r="H149" s="158">
        <f t="shared" si="3"/>
        <v>1200</v>
      </c>
      <c r="I149" s="15">
        <v>4</v>
      </c>
      <c r="J149" s="15">
        <v>4</v>
      </c>
      <c r="K149" s="11"/>
      <c r="L149" s="11"/>
      <c r="M149" s="11"/>
      <c r="N149" s="11"/>
      <c r="O149" s="132"/>
      <c r="P149" s="133"/>
    </row>
    <row r="150" spans="2:17" ht="24" customHeight="1" x14ac:dyDescent="0.4">
      <c r="B150" s="7">
        <v>104</v>
      </c>
      <c r="C150" s="102">
        <v>16</v>
      </c>
      <c r="D150" s="57" t="s">
        <v>393</v>
      </c>
      <c r="E150" s="21" t="s">
        <v>452</v>
      </c>
      <c r="F150" s="26" t="s">
        <v>394</v>
      </c>
      <c r="G150" s="158">
        <v>1091</v>
      </c>
      <c r="H150" s="158">
        <f t="shared" si="3"/>
        <v>1200</v>
      </c>
      <c r="I150" s="15">
        <v>4</v>
      </c>
      <c r="J150" s="15">
        <v>4</v>
      </c>
      <c r="K150" s="11"/>
      <c r="L150" s="11"/>
      <c r="M150" s="11"/>
      <c r="N150" s="11"/>
      <c r="O150" s="132"/>
      <c r="P150" s="133"/>
    </row>
    <row r="151" spans="2:17" ht="24" customHeight="1" x14ac:dyDescent="0.4">
      <c r="B151" s="7">
        <v>105</v>
      </c>
      <c r="C151" s="102">
        <v>16</v>
      </c>
      <c r="D151" s="57" t="s">
        <v>37</v>
      </c>
      <c r="E151" s="21" t="s">
        <v>453</v>
      </c>
      <c r="F151" s="26" t="s">
        <v>128</v>
      </c>
      <c r="G151" s="158">
        <v>1091</v>
      </c>
      <c r="H151" s="158">
        <f t="shared" si="3"/>
        <v>1200</v>
      </c>
      <c r="I151" s="15">
        <v>4</v>
      </c>
      <c r="J151" s="15">
        <v>4</v>
      </c>
      <c r="K151" s="11"/>
      <c r="L151" s="11"/>
      <c r="M151" s="11"/>
      <c r="N151" s="11"/>
      <c r="O151" s="130"/>
      <c r="P151" s="131"/>
    </row>
    <row r="152" spans="2:17" ht="24" customHeight="1" x14ac:dyDescent="0.4">
      <c r="B152" s="7">
        <v>106</v>
      </c>
      <c r="C152" s="102">
        <v>16</v>
      </c>
      <c r="D152" s="108">
        <v>70896046123</v>
      </c>
      <c r="E152" s="52" t="s">
        <v>674</v>
      </c>
      <c r="F152" s="112" t="s">
        <v>676</v>
      </c>
      <c r="G152" s="53">
        <v>800</v>
      </c>
      <c r="H152" s="53">
        <f t="shared" si="3"/>
        <v>880</v>
      </c>
      <c r="I152" s="54">
        <v>6</v>
      </c>
      <c r="J152" s="54">
        <v>6</v>
      </c>
      <c r="K152" s="64"/>
      <c r="L152" s="64"/>
      <c r="M152" s="64"/>
      <c r="N152" s="64"/>
      <c r="O152" s="161"/>
      <c r="P152" s="162"/>
      <c r="Q152" s="69" t="s">
        <v>678</v>
      </c>
    </row>
    <row r="153" spans="2:17" ht="24" customHeight="1" x14ac:dyDescent="0.4">
      <c r="B153" s="7">
        <v>107</v>
      </c>
      <c r="C153" s="102">
        <v>16</v>
      </c>
      <c r="D153" s="108">
        <v>70896046130</v>
      </c>
      <c r="E153" s="52" t="s">
        <v>675</v>
      </c>
      <c r="F153" s="112" t="s">
        <v>677</v>
      </c>
      <c r="G153" s="53">
        <v>800</v>
      </c>
      <c r="H153" s="53">
        <f t="shared" ref="H153" si="8">ROUNDDOWN(G153*1.1,0)</f>
        <v>880</v>
      </c>
      <c r="I153" s="54">
        <v>6</v>
      </c>
      <c r="J153" s="54">
        <v>6</v>
      </c>
      <c r="K153" s="64"/>
      <c r="L153" s="64"/>
      <c r="M153" s="64"/>
      <c r="N153" s="64"/>
      <c r="O153" s="161"/>
      <c r="P153" s="162"/>
      <c r="Q153" s="69" t="s">
        <v>678</v>
      </c>
    </row>
    <row r="154" spans="2:17" ht="24" customHeight="1" x14ac:dyDescent="0.4">
      <c r="B154" s="7">
        <v>108</v>
      </c>
      <c r="C154" s="102">
        <v>16</v>
      </c>
      <c r="D154" s="57" t="s">
        <v>27</v>
      </c>
      <c r="E154" s="21" t="s">
        <v>454</v>
      </c>
      <c r="F154" s="26" t="s">
        <v>116</v>
      </c>
      <c r="G154" s="16">
        <v>240</v>
      </c>
      <c r="H154" s="16">
        <f t="shared" si="3"/>
        <v>264</v>
      </c>
      <c r="I154" s="15">
        <v>6</v>
      </c>
      <c r="J154" s="15">
        <v>144</v>
      </c>
      <c r="K154" s="11"/>
      <c r="L154" s="11"/>
      <c r="M154" s="11"/>
      <c r="N154" s="11"/>
      <c r="O154" s="12"/>
      <c r="P154" s="99"/>
    </row>
    <row r="155" spans="2:17" ht="24" customHeight="1" x14ac:dyDescent="0.4">
      <c r="B155" s="7">
        <v>109</v>
      </c>
      <c r="C155" s="102">
        <v>16</v>
      </c>
      <c r="D155" s="57" t="s">
        <v>28</v>
      </c>
      <c r="E155" s="21" t="s">
        <v>455</v>
      </c>
      <c r="F155" s="26" t="s">
        <v>117</v>
      </c>
      <c r="G155" s="16">
        <v>240</v>
      </c>
      <c r="H155" s="16">
        <f t="shared" si="3"/>
        <v>264</v>
      </c>
      <c r="I155" s="15">
        <v>3</v>
      </c>
      <c r="J155" s="15">
        <v>144</v>
      </c>
      <c r="K155" s="11"/>
      <c r="L155" s="11"/>
      <c r="M155" s="11"/>
      <c r="N155" s="11"/>
      <c r="O155" s="12"/>
      <c r="P155" s="99"/>
    </row>
    <row r="156" spans="2:17" ht="24" customHeight="1" x14ac:dyDescent="0.4">
      <c r="B156" s="7">
        <v>110</v>
      </c>
      <c r="C156" s="102">
        <v>16</v>
      </c>
      <c r="D156" s="57" t="s">
        <v>395</v>
      </c>
      <c r="E156" s="21" t="s">
        <v>456</v>
      </c>
      <c r="F156" s="26" t="s">
        <v>396</v>
      </c>
      <c r="G156" s="16">
        <v>240</v>
      </c>
      <c r="H156" s="16">
        <f t="shared" si="3"/>
        <v>264</v>
      </c>
      <c r="I156" s="15">
        <v>3</v>
      </c>
      <c r="J156" s="15">
        <v>144</v>
      </c>
      <c r="K156" s="11"/>
      <c r="L156" s="11"/>
      <c r="M156" s="11"/>
      <c r="N156" s="11"/>
      <c r="O156" s="12"/>
      <c r="P156" s="99"/>
    </row>
    <row r="157" spans="2:17" ht="24" customHeight="1" x14ac:dyDescent="0.4">
      <c r="B157" s="7">
        <v>111</v>
      </c>
      <c r="C157" s="102">
        <v>16</v>
      </c>
      <c r="D157" s="57" t="s">
        <v>397</v>
      </c>
      <c r="E157" s="21" t="s">
        <v>457</v>
      </c>
      <c r="F157" s="26" t="s">
        <v>398</v>
      </c>
      <c r="G157" s="16">
        <v>240</v>
      </c>
      <c r="H157" s="16">
        <f t="shared" si="3"/>
        <v>264</v>
      </c>
      <c r="I157" s="15">
        <v>3</v>
      </c>
      <c r="J157" s="15">
        <v>144</v>
      </c>
      <c r="K157" s="11"/>
      <c r="L157" s="11"/>
      <c r="M157" s="11"/>
      <c r="N157" s="11"/>
      <c r="O157" s="132"/>
      <c r="P157" s="133"/>
      <c r="Q157" s="69"/>
    </row>
    <row r="158" spans="2:17" ht="24" customHeight="1" x14ac:dyDescent="0.4">
      <c r="B158" s="7">
        <v>112</v>
      </c>
      <c r="C158" s="102">
        <v>16</v>
      </c>
      <c r="D158" s="57" t="s">
        <v>399</v>
      </c>
      <c r="E158" s="21" t="s">
        <v>458</v>
      </c>
      <c r="F158" s="26" t="s">
        <v>400</v>
      </c>
      <c r="G158" s="16">
        <v>240</v>
      </c>
      <c r="H158" s="16">
        <f t="shared" si="3"/>
        <v>264</v>
      </c>
      <c r="I158" s="15">
        <v>3</v>
      </c>
      <c r="J158" s="15">
        <v>12</v>
      </c>
      <c r="K158" s="11"/>
      <c r="L158" s="11"/>
      <c r="M158" s="11"/>
      <c r="N158" s="11"/>
      <c r="O158" s="132"/>
      <c r="P158" s="133"/>
      <c r="Q158" s="69"/>
    </row>
    <row r="159" spans="2:17" ht="24" customHeight="1" x14ac:dyDescent="0.4">
      <c r="B159" s="7">
        <v>113</v>
      </c>
      <c r="C159" s="102">
        <v>16</v>
      </c>
      <c r="D159" s="57" t="s">
        <v>401</v>
      </c>
      <c r="E159" s="22" t="s">
        <v>459</v>
      </c>
      <c r="F159" s="25" t="s">
        <v>402</v>
      </c>
      <c r="G159" s="18">
        <v>240</v>
      </c>
      <c r="H159" s="18">
        <f t="shared" si="3"/>
        <v>264</v>
      </c>
      <c r="I159" s="17">
        <v>3</v>
      </c>
      <c r="J159" s="17">
        <v>12</v>
      </c>
      <c r="K159" s="11"/>
      <c r="L159" s="7"/>
      <c r="M159" s="7"/>
      <c r="N159" s="7"/>
      <c r="O159" s="10"/>
      <c r="P159" s="100"/>
      <c r="Q159" s="69"/>
    </row>
    <row r="160" spans="2:17" ht="24" customHeight="1" x14ac:dyDescent="0.4">
      <c r="B160" s="7">
        <v>114</v>
      </c>
      <c r="C160" s="102">
        <v>16</v>
      </c>
      <c r="D160" s="57" t="s">
        <v>403</v>
      </c>
      <c r="E160" s="22" t="s">
        <v>460</v>
      </c>
      <c r="F160" s="25" t="s">
        <v>404</v>
      </c>
      <c r="G160" s="18">
        <v>240</v>
      </c>
      <c r="H160" s="18">
        <f t="shared" si="3"/>
        <v>264</v>
      </c>
      <c r="I160" s="17">
        <v>6</v>
      </c>
      <c r="J160" s="17">
        <v>144</v>
      </c>
      <c r="K160" s="11"/>
      <c r="L160" s="7"/>
      <c r="M160" s="7"/>
      <c r="N160" s="7"/>
      <c r="O160" s="10"/>
      <c r="P160" s="100"/>
    </row>
    <row r="161" spans="2:17" ht="24" customHeight="1" x14ac:dyDescent="0.4">
      <c r="B161" s="7">
        <v>115</v>
      </c>
      <c r="C161" s="102">
        <v>16</v>
      </c>
      <c r="D161" s="57" t="s">
        <v>405</v>
      </c>
      <c r="E161" s="22" t="s">
        <v>461</v>
      </c>
      <c r="F161" s="25" t="s">
        <v>406</v>
      </c>
      <c r="G161" s="18">
        <v>240</v>
      </c>
      <c r="H161" s="18">
        <f t="shared" si="3"/>
        <v>264</v>
      </c>
      <c r="I161" s="17">
        <v>6</v>
      </c>
      <c r="J161" s="17">
        <v>144</v>
      </c>
      <c r="K161" s="11"/>
      <c r="L161" s="7"/>
      <c r="M161" s="7"/>
      <c r="N161" s="7"/>
      <c r="O161" s="10"/>
      <c r="P161" s="100"/>
      <c r="Q161" s="69"/>
    </row>
    <row r="162" spans="2:17" ht="24" customHeight="1" x14ac:dyDescent="0.4">
      <c r="B162" s="7">
        <v>116</v>
      </c>
      <c r="C162" s="102">
        <v>16</v>
      </c>
      <c r="D162" s="57" t="s">
        <v>407</v>
      </c>
      <c r="E162" s="21" t="s">
        <v>462</v>
      </c>
      <c r="F162" s="26" t="s">
        <v>408</v>
      </c>
      <c r="G162" s="16">
        <v>340</v>
      </c>
      <c r="H162" s="16">
        <f t="shared" ref="H162:H222" si="9">ROUNDDOWN(G162*1.1,0)</f>
        <v>374</v>
      </c>
      <c r="I162" s="15">
        <v>3</v>
      </c>
      <c r="J162" s="15">
        <v>12</v>
      </c>
      <c r="K162" s="11"/>
      <c r="L162" s="7"/>
      <c r="M162" s="11"/>
      <c r="N162" s="11"/>
      <c r="O162" s="10"/>
      <c r="P162" s="100"/>
    </row>
    <row r="163" spans="2:17" ht="24" customHeight="1" x14ac:dyDescent="0.4">
      <c r="B163" s="7">
        <v>117</v>
      </c>
      <c r="C163" s="102">
        <v>16</v>
      </c>
      <c r="D163" s="57" t="s">
        <v>409</v>
      </c>
      <c r="E163" s="21" t="s">
        <v>463</v>
      </c>
      <c r="F163" s="26" t="s">
        <v>410</v>
      </c>
      <c r="G163" s="16">
        <v>240</v>
      </c>
      <c r="H163" s="16">
        <f t="shared" si="9"/>
        <v>264</v>
      </c>
      <c r="I163" s="15">
        <v>3</v>
      </c>
      <c r="J163" s="15">
        <v>144</v>
      </c>
      <c r="K163" s="11"/>
      <c r="L163" s="11"/>
      <c r="M163" s="11"/>
      <c r="N163" s="11"/>
      <c r="O163" s="10"/>
      <c r="P163" s="100"/>
    </row>
    <row r="164" spans="2:17" ht="24" customHeight="1" x14ac:dyDescent="0.4">
      <c r="B164" s="7">
        <v>118</v>
      </c>
      <c r="C164" s="102">
        <v>16</v>
      </c>
      <c r="D164" s="57" t="s">
        <v>411</v>
      </c>
      <c r="E164" s="51" t="s">
        <v>464</v>
      </c>
      <c r="F164" s="26" t="s">
        <v>412</v>
      </c>
      <c r="G164" s="16">
        <v>240</v>
      </c>
      <c r="H164" s="16">
        <f t="shared" si="9"/>
        <v>264</v>
      </c>
      <c r="I164" s="15">
        <v>3</v>
      </c>
      <c r="J164" s="15">
        <v>144</v>
      </c>
      <c r="K164" s="11"/>
      <c r="L164" s="11"/>
      <c r="M164" s="11"/>
      <c r="N164" s="11"/>
      <c r="O164" s="10"/>
      <c r="P164" s="100"/>
      <c r="Q164" s="69"/>
    </row>
    <row r="165" spans="2:17" ht="24" customHeight="1" x14ac:dyDescent="0.4">
      <c r="B165" s="7">
        <v>119</v>
      </c>
      <c r="C165" s="102">
        <v>16</v>
      </c>
      <c r="D165" s="57" t="s">
        <v>413</v>
      </c>
      <c r="E165" s="21" t="s">
        <v>465</v>
      </c>
      <c r="F165" s="26" t="s">
        <v>414</v>
      </c>
      <c r="G165" s="16">
        <v>240</v>
      </c>
      <c r="H165" s="16">
        <f t="shared" si="9"/>
        <v>264</v>
      </c>
      <c r="I165" s="15">
        <v>3</v>
      </c>
      <c r="J165" s="15">
        <v>144</v>
      </c>
      <c r="K165" s="11"/>
      <c r="L165" s="11"/>
      <c r="M165" s="11"/>
      <c r="N165" s="11"/>
      <c r="O165" s="10"/>
      <c r="P165" s="100"/>
    </row>
    <row r="166" spans="2:17" ht="24" customHeight="1" x14ac:dyDescent="0.4">
      <c r="B166" s="7">
        <v>120</v>
      </c>
      <c r="C166" s="102">
        <v>16</v>
      </c>
      <c r="D166" s="57" t="s">
        <v>415</v>
      </c>
      <c r="E166" s="21" t="s">
        <v>466</v>
      </c>
      <c r="F166" s="26" t="s">
        <v>416</v>
      </c>
      <c r="G166" s="16">
        <v>240</v>
      </c>
      <c r="H166" s="16">
        <f t="shared" si="9"/>
        <v>264</v>
      </c>
      <c r="I166" s="15">
        <v>6</v>
      </c>
      <c r="J166" s="15">
        <v>144</v>
      </c>
      <c r="K166" s="11"/>
      <c r="L166" s="11"/>
      <c r="M166" s="11"/>
      <c r="N166" s="11"/>
      <c r="O166" s="10"/>
      <c r="P166" s="100"/>
      <c r="Q166" s="69"/>
    </row>
    <row r="167" spans="2:17" ht="24" customHeight="1" x14ac:dyDescent="0.4">
      <c r="B167" s="7">
        <v>121</v>
      </c>
      <c r="C167" s="102">
        <v>16</v>
      </c>
      <c r="D167" s="57" t="s">
        <v>417</v>
      </c>
      <c r="E167" s="21" t="s">
        <v>467</v>
      </c>
      <c r="F167" s="26" t="s">
        <v>418</v>
      </c>
      <c r="G167" s="16">
        <v>240</v>
      </c>
      <c r="H167" s="16">
        <f t="shared" si="9"/>
        <v>264</v>
      </c>
      <c r="I167" s="15">
        <v>6</v>
      </c>
      <c r="J167" s="15">
        <v>144</v>
      </c>
      <c r="K167" s="11"/>
      <c r="L167" s="11"/>
      <c r="M167" s="11"/>
      <c r="N167" s="11"/>
      <c r="O167" s="71"/>
      <c r="P167" s="101"/>
    </row>
    <row r="168" spans="2:17" ht="24" customHeight="1" x14ac:dyDescent="0.4">
      <c r="B168" s="7">
        <v>122</v>
      </c>
      <c r="C168" s="102">
        <v>16</v>
      </c>
      <c r="D168" s="160" t="s">
        <v>613</v>
      </c>
      <c r="E168" s="21" t="s">
        <v>468</v>
      </c>
      <c r="F168" s="159" t="s">
        <v>614</v>
      </c>
      <c r="G168" s="158">
        <v>273</v>
      </c>
      <c r="H168" s="158">
        <f t="shared" si="9"/>
        <v>300</v>
      </c>
      <c r="I168" s="15">
        <v>3</v>
      </c>
      <c r="J168" s="15">
        <v>12</v>
      </c>
      <c r="K168" s="11"/>
      <c r="L168" s="11"/>
      <c r="M168" s="11"/>
      <c r="N168" s="11"/>
      <c r="O168" s="132"/>
      <c r="P168" s="134"/>
      <c r="Q168" s="69"/>
    </row>
    <row r="169" spans="2:17" ht="24" customHeight="1" x14ac:dyDescent="0.4">
      <c r="B169" s="7">
        <v>123</v>
      </c>
      <c r="C169" s="102">
        <v>16</v>
      </c>
      <c r="D169" s="57" t="s">
        <v>419</v>
      </c>
      <c r="E169" s="21" t="s">
        <v>469</v>
      </c>
      <c r="F169" s="26" t="s">
        <v>420</v>
      </c>
      <c r="G169" s="158">
        <v>400</v>
      </c>
      <c r="H169" s="158">
        <f t="shared" si="9"/>
        <v>440</v>
      </c>
      <c r="I169" s="15">
        <v>3</v>
      </c>
      <c r="J169" s="15">
        <v>12</v>
      </c>
      <c r="K169" s="11"/>
      <c r="L169" s="11"/>
      <c r="M169" s="11"/>
      <c r="N169" s="11"/>
      <c r="O169" s="130"/>
      <c r="P169" s="131"/>
    </row>
    <row r="170" spans="2:17" ht="24" customHeight="1" x14ac:dyDescent="0.4">
      <c r="B170" s="7">
        <v>124</v>
      </c>
      <c r="C170" s="102">
        <v>16</v>
      </c>
      <c r="D170" s="57" t="s">
        <v>46</v>
      </c>
      <c r="E170" s="21" t="s">
        <v>470</v>
      </c>
      <c r="F170" s="26" t="s">
        <v>126</v>
      </c>
      <c r="G170" s="158">
        <v>400</v>
      </c>
      <c r="H170" s="158">
        <f t="shared" si="9"/>
        <v>440</v>
      </c>
      <c r="I170" s="15">
        <v>3</v>
      </c>
      <c r="J170" s="15">
        <v>144</v>
      </c>
      <c r="K170" s="11"/>
      <c r="L170" s="11"/>
      <c r="M170" s="11"/>
      <c r="N170" s="11"/>
      <c r="O170" s="130"/>
      <c r="P170" s="131"/>
    </row>
    <row r="171" spans="2:17" ht="24" customHeight="1" x14ac:dyDescent="0.4">
      <c r="B171" s="7">
        <v>125</v>
      </c>
      <c r="C171" s="102">
        <v>16</v>
      </c>
      <c r="D171" s="57" t="s">
        <v>421</v>
      </c>
      <c r="E171" s="21" t="s">
        <v>471</v>
      </c>
      <c r="F171" s="26" t="s">
        <v>679</v>
      </c>
      <c r="G171" s="158">
        <v>400</v>
      </c>
      <c r="H171" s="158">
        <f t="shared" ref="H171" si="10">ROUNDDOWN(G171*1.1,0)</f>
        <v>440</v>
      </c>
      <c r="I171" s="15">
        <v>3</v>
      </c>
      <c r="J171" s="15">
        <v>144</v>
      </c>
      <c r="K171" s="11"/>
      <c r="L171" s="11"/>
      <c r="M171" s="11"/>
      <c r="N171" s="11"/>
      <c r="O171" s="130"/>
      <c r="P171" s="131"/>
      <c r="Q171" s="69"/>
    </row>
    <row r="172" spans="2:17" ht="24" customHeight="1" x14ac:dyDescent="0.4">
      <c r="B172" s="7">
        <v>126</v>
      </c>
      <c r="C172" s="102">
        <v>16</v>
      </c>
      <c r="D172" s="57" t="s">
        <v>47</v>
      </c>
      <c r="E172" s="21" t="s">
        <v>472</v>
      </c>
      <c r="F172" s="26" t="s">
        <v>127</v>
      </c>
      <c r="G172" s="158">
        <v>419</v>
      </c>
      <c r="H172" s="158">
        <f t="shared" ref="H172" si="11">ROUNDDOWN(G172*1.1,0)</f>
        <v>460</v>
      </c>
      <c r="I172" s="15">
        <v>6</v>
      </c>
      <c r="J172" s="15">
        <v>144</v>
      </c>
      <c r="K172" s="11"/>
      <c r="L172" s="11"/>
      <c r="M172" s="11"/>
      <c r="N172" s="11"/>
      <c r="O172" s="130"/>
      <c r="P172" s="131"/>
      <c r="Q172" s="69"/>
    </row>
    <row r="173" spans="2:17" ht="24" customHeight="1" x14ac:dyDescent="0.4">
      <c r="B173" s="7">
        <v>127</v>
      </c>
      <c r="C173" s="102">
        <v>16</v>
      </c>
      <c r="D173" s="57" t="s">
        <v>422</v>
      </c>
      <c r="E173" s="21" t="s">
        <v>473</v>
      </c>
      <c r="F173" s="26" t="s">
        <v>423</v>
      </c>
      <c r="G173" s="16">
        <v>380</v>
      </c>
      <c r="H173" s="16">
        <f t="shared" si="9"/>
        <v>418</v>
      </c>
      <c r="I173" s="15">
        <v>6</v>
      </c>
      <c r="J173" s="15">
        <v>12</v>
      </c>
      <c r="K173" s="11"/>
      <c r="L173" s="11"/>
      <c r="M173" s="11"/>
      <c r="N173" s="11"/>
      <c r="O173" s="132"/>
      <c r="P173" s="134"/>
      <c r="Q173" s="69"/>
    </row>
    <row r="174" spans="2:17" ht="24" customHeight="1" x14ac:dyDescent="0.4">
      <c r="B174" s="7">
        <v>128</v>
      </c>
      <c r="C174" s="102">
        <v>17</v>
      </c>
      <c r="D174" s="57" t="s">
        <v>424</v>
      </c>
      <c r="E174" s="21" t="s">
        <v>474</v>
      </c>
      <c r="F174" s="26" t="s">
        <v>125</v>
      </c>
      <c r="G174" s="158">
        <v>400</v>
      </c>
      <c r="H174" s="158">
        <f t="shared" ref="H174" si="12">ROUNDDOWN(G174*1.1,0)</f>
        <v>440</v>
      </c>
      <c r="I174" s="15">
        <v>12</v>
      </c>
      <c r="J174" s="15">
        <v>144</v>
      </c>
      <c r="K174" s="11"/>
      <c r="L174" s="11"/>
      <c r="M174" s="11"/>
      <c r="N174" s="11"/>
      <c r="O174" s="130"/>
      <c r="P174" s="131"/>
    </row>
    <row r="175" spans="2:17" ht="24" customHeight="1" x14ac:dyDescent="0.4">
      <c r="B175" s="7">
        <v>129</v>
      </c>
      <c r="C175" s="102">
        <v>17</v>
      </c>
      <c r="D175" s="57" t="s">
        <v>425</v>
      </c>
      <c r="E175" s="21" t="s">
        <v>475</v>
      </c>
      <c r="F175" s="26" t="s">
        <v>426</v>
      </c>
      <c r="G175" s="16">
        <v>340</v>
      </c>
      <c r="H175" s="16">
        <f t="shared" si="9"/>
        <v>374</v>
      </c>
      <c r="I175" s="15">
        <v>3</v>
      </c>
      <c r="J175" s="15">
        <v>144</v>
      </c>
      <c r="K175" s="11"/>
      <c r="L175" s="11"/>
      <c r="M175" s="11"/>
      <c r="N175" s="11"/>
      <c r="O175" s="130"/>
      <c r="P175" s="131"/>
      <c r="Q175" s="69"/>
    </row>
    <row r="176" spans="2:17" ht="24" customHeight="1" x14ac:dyDescent="0.4">
      <c r="B176" s="7">
        <v>130</v>
      </c>
      <c r="C176" s="102">
        <v>17</v>
      </c>
      <c r="D176" s="57" t="s">
        <v>427</v>
      </c>
      <c r="E176" s="21" t="s">
        <v>476</v>
      </c>
      <c r="F176" s="26" t="s">
        <v>428</v>
      </c>
      <c r="G176" s="158">
        <v>400</v>
      </c>
      <c r="H176" s="158">
        <f t="shared" ref="H176:H178" si="13">ROUNDDOWN(G176*1.1,0)</f>
        <v>440</v>
      </c>
      <c r="I176" s="15">
        <v>3</v>
      </c>
      <c r="J176" s="15">
        <v>12</v>
      </c>
      <c r="K176" s="11"/>
      <c r="L176" s="11"/>
      <c r="M176" s="11"/>
      <c r="N176" s="11"/>
      <c r="O176" s="130"/>
      <c r="P176" s="131"/>
    </row>
    <row r="177" spans="2:17" ht="24" customHeight="1" x14ac:dyDescent="0.4">
      <c r="B177" s="7">
        <v>131</v>
      </c>
      <c r="C177" s="102">
        <v>17</v>
      </c>
      <c r="D177" s="57" t="s">
        <v>29</v>
      </c>
      <c r="E177" s="22" t="s">
        <v>477</v>
      </c>
      <c r="F177" s="25" t="s">
        <v>124</v>
      </c>
      <c r="G177" s="158">
        <v>400</v>
      </c>
      <c r="H177" s="158">
        <f t="shared" si="13"/>
        <v>440</v>
      </c>
      <c r="I177" s="17">
        <v>3</v>
      </c>
      <c r="J177" s="17">
        <v>144</v>
      </c>
      <c r="K177" s="11"/>
      <c r="L177" s="11"/>
      <c r="M177" s="7"/>
      <c r="N177" s="7"/>
      <c r="O177" s="130"/>
      <c r="P177" s="135"/>
      <c r="Q177" s="69"/>
    </row>
    <row r="178" spans="2:17" ht="24" customHeight="1" x14ac:dyDescent="0.4">
      <c r="B178" s="7">
        <v>132</v>
      </c>
      <c r="C178" s="102">
        <v>17</v>
      </c>
      <c r="D178" s="57" t="s">
        <v>429</v>
      </c>
      <c r="E178" s="22" t="s">
        <v>478</v>
      </c>
      <c r="F178" s="25" t="s">
        <v>430</v>
      </c>
      <c r="G178" s="158">
        <v>400</v>
      </c>
      <c r="H178" s="158">
        <f t="shared" si="13"/>
        <v>440</v>
      </c>
      <c r="I178" s="17">
        <v>3</v>
      </c>
      <c r="J178" s="17">
        <v>12</v>
      </c>
      <c r="K178" s="11"/>
      <c r="L178" s="11"/>
      <c r="M178" s="11"/>
      <c r="N178" s="11"/>
      <c r="O178" s="132"/>
      <c r="P178" s="133"/>
    </row>
    <row r="179" spans="2:17" ht="24" customHeight="1" x14ac:dyDescent="0.4">
      <c r="B179" s="7">
        <v>133</v>
      </c>
      <c r="C179" s="102">
        <v>17</v>
      </c>
      <c r="D179" s="57" t="s">
        <v>431</v>
      </c>
      <c r="E179" s="22" t="s">
        <v>479</v>
      </c>
      <c r="F179" s="25" t="s">
        <v>432</v>
      </c>
      <c r="G179" s="18">
        <v>380</v>
      </c>
      <c r="H179" s="18">
        <f t="shared" si="9"/>
        <v>418</v>
      </c>
      <c r="I179" s="17">
        <v>3</v>
      </c>
      <c r="J179" s="17">
        <v>12</v>
      </c>
      <c r="K179" s="11"/>
      <c r="L179" s="7"/>
      <c r="M179" s="7"/>
      <c r="N179" s="7"/>
      <c r="O179" s="130"/>
      <c r="P179" s="131"/>
    </row>
    <row r="180" spans="2:17" ht="24" customHeight="1" x14ac:dyDescent="0.4">
      <c r="B180" s="7">
        <v>134</v>
      </c>
      <c r="C180" s="102">
        <v>17</v>
      </c>
      <c r="D180" s="57" t="s">
        <v>433</v>
      </c>
      <c r="E180" s="22" t="s">
        <v>480</v>
      </c>
      <c r="F180" s="25" t="s">
        <v>434</v>
      </c>
      <c r="G180" s="158">
        <v>419</v>
      </c>
      <c r="H180" s="158">
        <f t="shared" si="9"/>
        <v>460</v>
      </c>
      <c r="I180" s="17">
        <v>3</v>
      </c>
      <c r="J180" s="17">
        <v>12</v>
      </c>
      <c r="K180" s="11"/>
      <c r="L180" s="7"/>
      <c r="M180" s="7"/>
      <c r="N180" s="7"/>
      <c r="O180" s="130"/>
      <c r="P180" s="131"/>
    </row>
    <row r="181" spans="2:17" ht="24" customHeight="1" x14ac:dyDescent="0.4">
      <c r="B181" s="7">
        <v>135</v>
      </c>
      <c r="C181" s="102">
        <v>17</v>
      </c>
      <c r="D181" s="57" t="s">
        <v>435</v>
      </c>
      <c r="E181" s="21" t="s">
        <v>481</v>
      </c>
      <c r="F181" s="26" t="s">
        <v>436</v>
      </c>
      <c r="G181" s="158">
        <v>419</v>
      </c>
      <c r="H181" s="158">
        <f t="shared" si="9"/>
        <v>460</v>
      </c>
      <c r="I181" s="15">
        <v>3</v>
      </c>
      <c r="J181" s="15">
        <v>12</v>
      </c>
      <c r="K181" s="11"/>
      <c r="L181" s="7"/>
      <c r="M181" s="11"/>
      <c r="N181" s="11"/>
      <c r="O181" s="130"/>
      <c r="P181" s="131"/>
    </row>
    <row r="182" spans="2:17" ht="24" customHeight="1" x14ac:dyDescent="0.4">
      <c r="B182" s="7">
        <v>136</v>
      </c>
      <c r="C182" s="102">
        <v>17</v>
      </c>
      <c r="D182" s="57" t="s">
        <v>437</v>
      </c>
      <c r="E182" s="21" t="s">
        <v>482</v>
      </c>
      <c r="F182" s="26" t="s">
        <v>438</v>
      </c>
      <c r="G182" s="158">
        <v>419</v>
      </c>
      <c r="H182" s="158">
        <f t="shared" si="9"/>
        <v>460</v>
      </c>
      <c r="I182" s="15">
        <v>3</v>
      </c>
      <c r="J182" s="15">
        <v>12</v>
      </c>
      <c r="K182" s="11"/>
      <c r="L182" s="11"/>
      <c r="M182" s="11"/>
      <c r="N182" s="11"/>
      <c r="O182" s="130"/>
      <c r="P182" s="131"/>
    </row>
    <row r="183" spans="2:17" ht="24" customHeight="1" x14ac:dyDescent="0.4">
      <c r="B183" s="7">
        <v>137</v>
      </c>
      <c r="C183" s="102">
        <v>17</v>
      </c>
      <c r="D183" s="57" t="s">
        <v>439</v>
      </c>
      <c r="E183" s="21" t="s">
        <v>483</v>
      </c>
      <c r="F183" s="26" t="s">
        <v>440</v>
      </c>
      <c r="G183" s="158">
        <v>364</v>
      </c>
      <c r="H183" s="158">
        <f t="shared" ref="H183" si="14">ROUNDDOWN(G183*1.1,0)</f>
        <v>400</v>
      </c>
      <c r="I183" s="15">
        <v>6</v>
      </c>
      <c r="J183" s="15">
        <v>144</v>
      </c>
      <c r="K183" s="11"/>
      <c r="L183" s="11"/>
      <c r="M183" s="11"/>
      <c r="N183" s="11"/>
      <c r="O183" s="132"/>
      <c r="P183" s="133"/>
      <c r="Q183" s="69"/>
    </row>
    <row r="184" spans="2:17" ht="24" customHeight="1" x14ac:dyDescent="0.4">
      <c r="B184" s="7">
        <v>138</v>
      </c>
      <c r="C184" s="102">
        <v>17</v>
      </c>
      <c r="D184" s="57" t="s">
        <v>441</v>
      </c>
      <c r="E184" s="51" t="s">
        <v>484</v>
      </c>
      <c r="F184" s="26" t="s">
        <v>442</v>
      </c>
      <c r="G184" s="158">
        <v>246</v>
      </c>
      <c r="H184" s="158">
        <f t="shared" ref="H184" si="15">ROUNDDOWN(G184*1.1,0)</f>
        <v>270</v>
      </c>
      <c r="I184" s="15">
        <v>3</v>
      </c>
      <c r="J184" s="15">
        <v>12</v>
      </c>
      <c r="K184" s="11"/>
      <c r="L184" s="11"/>
      <c r="M184" s="11"/>
      <c r="N184" s="11"/>
      <c r="O184" s="130"/>
      <c r="P184" s="131"/>
    </row>
    <row r="185" spans="2:17" ht="24" customHeight="1" x14ac:dyDescent="0.4">
      <c r="B185" s="7">
        <v>139</v>
      </c>
      <c r="C185" s="102">
        <v>17</v>
      </c>
      <c r="D185" s="57" t="s">
        <v>443</v>
      </c>
      <c r="E185" s="21" t="s">
        <v>485</v>
      </c>
      <c r="F185" s="26" t="s">
        <v>444</v>
      </c>
      <c r="G185" s="16">
        <v>200</v>
      </c>
      <c r="H185" s="16">
        <f t="shared" si="9"/>
        <v>220</v>
      </c>
      <c r="I185" s="15">
        <v>3</v>
      </c>
      <c r="J185" s="15">
        <v>12</v>
      </c>
      <c r="K185" s="11"/>
      <c r="L185" s="11"/>
      <c r="M185" s="11"/>
      <c r="N185" s="11"/>
      <c r="O185" s="130"/>
      <c r="P185" s="131"/>
    </row>
    <row r="186" spans="2:17" ht="24" customHeight="1" x14ac:dyDescent="0.4">
      <c r="B186" s="7">
        <v>140</v>
      </c>
      <c r="C186" s="102">
        <v>17</v>
      </c>
      <c r="D186" s="57" t="s">
        <v>30</v>
      </c>
      <c r="E186" s="21" t="s">
        <v>486</v>
      </c>
      <c r="F186" s="26" t="s">
        <v>118</v>
      </c>
      <c r="G186" s="16">
        <v>240</v>
      </c>
      <c r="H186" s="16">
        <f t="shared" si="9"/>
        <v>264</v>
      </c>
      <c r="I186" s="15">
        <v>6</v>
      </c>
      <c r="J186" s="15">
        <v>144</v>
      </c>
      <c r="K186" s="11"/>
      <c r="L186" s="11"/>
      <c r="M186" s="11"/>
      <c r="N186" s="11"/>
      <c r="O186" s="130"/>
      <c r="P186" s="131"/>
      <c r="Q186" s="69"/>
    </row>
    <row r="187" spans="2:17" ht="24" customHeight="1" x14ac:dyDescent="0.4">
      <c r="B187" s="7">
        <v>141</v>
      </c>
      <c r="C187" s="102">
        <v>17</v>
      </c>
      <c r="D187" s="57" t="s">
        <v>31</v>
      </c>
      <c r="E187" s="21" t="s">
        <v>487</v>
      </c>
      <c r="F187" s="26" t="s">
        <v>119</v>
      </c>
      <c r="G187" s="16">
        <v>240</v>
      </c>
      <c r="H187" s="16">
        <f t="shared" si="9"/>
        <v>264</v>
      </c>
      <c r="I187" s="15">
        <v>6</v>
      </c>
      <c r="J187" s="15">
        <v>144</v>
      </c>
      <c r="K187" s="11"/>
      <c r="L187" s="11"/>
      <c r="M187" s="11"/>
      <c r="N187" s="11"/>
      <c r="O187" s="130"/>
      <c r="P187" s="131"/>
      <c r="Q187" s="69"/>
    </row>
    <row r="188" spans="2:17" ht="24" customHeight="1" x14ac:dyDescent="0.4">
      <c r="B188" s="7">
        <v>142</v>
      </c>
      <c r="C188" s="102">
        <v>17</v>
      </c>
      <c r="D188" s="57" t="s">
        <v>26</v>
      </c>
      <c r="E188" s="21" t="s">
        <v>488</v>
      </c>
      <c r="F188" s="26" t="s">
        <v>120</v>
      </c>
      <c r="G188" s="16">
        <v>240</v>
      </c>
      <c r="H188" s="16">
        <f t="shared" si="9"/>
        <v>264</v>
      </c>
      <c r="I188" s="15">
        <v>6</v>
      </c>
      <c r="J188" s="15">
        <v>144</v>
      </c>
      <c r="K188" s="11"/>
      <c r="L188" s="11"/>
      <c r="M188" s="11"/>
      <c r="N188" s="11"/>
      <c r="O188" s="130"/>
      <c r="P188" s="131"/>
    </row>
    <row r="189" spans="2:17" ht="24" customHeight="1" x14ac:dyDescent="0.4">
      <c r="B189" s="7">
        <v>143</v>
      </c>
      <c r="C189" s="102">
        <v>17</v>
      </c>
      <c r="D189" s="57" t="s">
        <v>32</v>
      </c>
      <c r="E189" s="21" t="s">
        <v>489</v>
      </c>
      <c r="F189" s="26" t="s">
        <v>121</v>
      </c>
      <c r="G189" s="16">
        <v>240</v>
      </c>
      <c r="H189" s="16">
        <f t="shared" si="9"/>
        <v>264</v>
      </c>
      <c r="I189" s="15">
        <v>3</v>
      </c>
      <c r="J189" s="15">
        <v>144</v>
      </c>
      <c r="K189" s="11"/>
      <c r="L189" s="11"/>
      <c r="M189" s="11"/>
      <c r="N189" s="11"/>
      <c r="O189" s="130"/>
      <c r="P189" s="131"/>
    </row>
    <row r="190" spans="2:17" ht="24" customHeight="1" x14ac:dyDescent="0.4">
      <c r="B190" s="7">
        <v>144</v>
      </c>
      <c r="C190" s="102">
        <v>17</v>
      </c>
      <c r="D190" s="57" t="s">
        <v>490</v>
      </c>
      <c r="E190" s="21" t="s">
        <v>492</v>
      </c>
      <c r="F190" s="26" t="s">
        <v>491</v>
      </c>
      <c r="G190" s="16">
        <v>340</v>
      </c>
      <c r="H190" s="16">
        <f t="shared" si="9"/>
        <v>374</v>
      </c>
      <c r="I190" s="15">
        <v>3</v>
      </c>
      <c r="J190" s="15">
        <v>12</v>
      </c>
      <c r="K190" s="11"/>
      <c r="L190" s="11"/>
      <c r="M190" s="11"/>
      <c r="N190" s="11"/>
      <c r="O190" s="130"/>
      <c r="P190" s="131"/>
      <c r="Q190" s="69"/>
    </row>
    <row r="191" spans="2:17" ht="24" customHeight="1" x14ac:dyDescent="0.4">
      <c r="B191" s="7">
        <v>145</v>
      </c>
      <c r="C191" s="102">
        <v>17</v>
      </c>
      <c r="D191" s="57" t="s">
        <v>493</v>
      </c>
      <c r="E191" s="21" t="s">
        <v>495</v>
      </c>
      <c r="F191" s="26" t="s">
        <v>494</v>
      </c>
      <c r="G191" s="16">
        <v>340</v>
      </c>
      <c r="H191" s="16">
        <f t="shared" si="9"/>
        <v>374</v>
      </c>
      <c r="I191" s="15">
        <v>3</v>
      </c>
      <c r="J191" s="15">
        <v>12</v>
      </c>
      <c r="K191" s="11"/>
      <c r="L191" s="11"/>
      <c r="M191" s="11"/>
      <c r="N191" s="11"/>
      <c r="O191" s="132"/>
      <c r="P191" s="133"/>
      <c r="Q191" s="69"/>
    </row>
    <row r="192" spans="2:17" ht="24" customHeight="1" x14ac:dyDescent="0.4">
      <c r="B192" s="7">
        <v>146</v>
      </c>
      <c r="C192" s="102">
        <v>17</v>
      </c>
      <c r="D192" s="57" t="s">
        <v>496</v>
      </c>
      <c r="E192" s="21" t="s">
        <v>498</v>
      </c>
      <c r="F192" s="26" t="s">
        <v>497</v>
      </c>
      <c r="G192" s="16">
        <v>340</v>
      </c>
      <c r="H192" s="16">
        <f t="shared" si="9"/>
        <v>374</v>
      </c>
      <c r="I192" s="15">
        <v>3</v>
      </c>
      <c r="J192" s="15">
        <v>12</v>
      </c>
      <c r="K192" s="11"/>
      <c r="L192" s="11"/>
      <c r="M192" s="11"/>
      <c r="N192" s="11"/>
      <c r="O192" s="130"/>
      <c r="P192" s="131"/>
      <c r="Q192" s="69"/>
    </row>
    <row r="193" spans="2:17" ht="24" customHeight="1" x14ac:dyDescent="0.4">
      <c r="B193" s="7">
        <v>147</v>
      </c>
      <c r="C193" s="102">
        <v>17</v>
      </c>
      <c r="D193" s="57" t="s">
        <v>499</v>
      </c>
      <c r="E193" s="21" t="s">
        <v>501</v>
      </c>
      <c r="F193" s="26" t="s">
        <v>500</v>
      </c>
      <c r="G193" s="16">
        <v>360</v>
      </c>
      <c r="H193" s="16">
        <f t="shared" si="9"/>
        <v>396</v>
      </c>
      <c r="I193" s="15">
        <v>3</v>
      </c>
      <c r="J193" s="15">
        <v>12</v>
      </c>
      <c r="K193" s="11"/>
      <c r="L193" s="11"/>
      <c r="M193" s="11"/>
      <c r="N193" s="11"/>
      <c r="O193" s="12"/>
      <c r="P193" s="99"/>
    </row>
    <row r="194" spans="2:17" ht="24" customHeight="1" x14ac:dyDescent="0.4">
      <c r="B194" s="7">
        <v>148</v>
      </c>
      <c r="C194" s="102">
        <v>17</v>
      </c>
      <c r="D194" s="57" t="s">
        <v>502</v>
      </c>
      <c r="E194" s="21" t="s">
        <v>504</v>
      </c>
      <c r="F194" s="26" t="s">
        <v>503</v>
      </c>
      <c r="G194" s="16">
        <v>380</v>
      </c>
      <c r="H194" s="16">
        <f t="shared" si="9"/>
        <v>418</v>
      </c>
      <c r="I194" s="15">
        <v>3</v>
      </c>
      <c r="J194" s="15">
        <v>12</v>
      </c>
      <c r="K194" s="11"/>
      <c r="L194" s="11"/>
      <c r="M194" s="11"/>
      <c r="N194" s="11"/>
      <c r="O194" s="12"/>
      <c r="P194" s="99"/>
    </row>
    <row r="195" spans="2:17" ht="24" customHeight="1" x14ac:dyDescent="0.4">
      <c r="B195" s="7">
        <v>149</v>
      </c>
      <c r="C195" s="102">
        <v>17</v>
      </c>
      <c r="D195" s="57" t="s">
        <v>505</v>
      </c>
      <c r="E195" s="21" t="s">
        <v>506</v>
      </c>
      <c r="F195" s="26" t="s">
        <v>122</v>
      </c>
      <c r="G195" s="16">
        <v>240</v>
      </c>
      <c r="H195" s="16">
        <f t="shared" si="9"/>
        <v>264</v>
      </c>
      <c r="I195" s="15">
        <v>3</v>
      </c>
      <c r="J195" s="15">
        <v>144</v>
      </c>
      <c r="K195" s="11"/>
      <c r="L195" s="11"/>
      <c r="M195" s="11"/>
      <c r="N195" s="11"/>
      <c r="O195" s="130"/>
      <c r="P195" s="135"/>
      <c r="Q195" s="69"/>
    </row>
    <row r="196" spans="2:17" ht="24" customHeight="1" x14ac:dyDescent="0.4">
      <c r="B196" s="7">
        <v>150</v>
      </c>
      <c r="C196" s="102">
        <v>17</v>
      </c>
      <c r="D196" s="57" t="s">
        <v>507</v>
      </c>
      <c r="E196" s="21" t="s">
        <v>509</v>
      </c>
      <c r="F196" s="26" t="s">
        <v>508</v>
      </c>
      <c r="G196" s="16">
        <v>240</v>
      </c>
      <c r="H196" s="16">
        <f t="shared" si="9"/>
        <v>264</v>
      </c>
      <c r="I196" s="15">
        <v>6</v>
      </c>
      <c r="J196" s="15">
        <v>144</v>
      </c>
      <c r="K196" s="11"/>
      <c r="L196" s="7"/>
      <c r="M196" s="11"/>
      <c r="N196" s="11"/>
      <c r="O196" s="14"/>
      <c r="P196" s="99"/>
    </row>
    <row r="197" spans="2:17" ht="24" customHeight="1" x14ac:dyDescent="0.4">
      <c r="B197" s="7">
        <v>151</v>
      </c>
      <c r="C197" s="102">
        <v>17</v>
      </c>
      <c r="D197" s="57" t="s">
        <v>510</v>
      </c>
      <c r="E197" s="22" t="s">
        <v>512</v>
      </c>
      <c r="F197" s="25" t="s">
        <v>511</v>
      </c>
      <c r="G197" s="18">
        <v>240</v>
      </c>
      <c r="H197" s="18">
        <f t="shared" si="9"/>
        <v>264</v>
      </c>
      <c r="I197" s="17">
        <v>6</v>
      </c>
      <c r="J197" s="17">
        <v>144</v>
      </c>
      <c r="K197" s="11"/>
      <c r="L197" s="7"/>
      <c r="M197" s="7"/>
      <c r="N197" s="7"/>
      <c r="O197" s="132"/>
      <c r="P197" s="133"/>
    </row>
    <row r="198" spans="2:17" ht="24" customHeight="1" x14ac:dyDescent="0.4">
      <c r="B198" s="7">
        <v>152</v>
      </c>
      <c r="C198" s="102">
        <v>17</v>
      </c>
      <c r="D198" s="57" t="s">
        <v>513</v>
      </c>
      <c r="E198" s="22" t="s">
        <v>515</v>
      </c>
      <c r="F198" s="25" t="s">
        <v>514</v>
      </c>
      <c r="G198" s="18">
        <v>240</v>
      </c>
      <c r="H198" s="18">
        <f t="shared" si="9"/>
        <v>264</v>
      </c>
      <c r="I198" s="17">
        <v>6</v>
      </c>
      <c r="J198" s="17">
        <v>12</v>
      </c>
      <c r="K198" s="11"/>
      <c r="L198" s="7"/>
      <c r="M198" s="7"/>
      <c r="N198" s="7"/>
      <c r="O198" s="10"/>
      <c r="P198" s="100"/>
    </row>
    <row r="199" spans="2:17" ht="24" customHeight="1" x14ac:dyDescent="0.4">
      <c r="B199" s="7">
        <v>153</v>
      </c>
      <c r="C199" s="102">
        <v>17</v>
      </c>
      <c r="D199" s="57" t="s">
        <v>516</v>
      </c>
      <c r="E199" s="22" t="s">
        <v>518</v>
      </c>
      <c r="F199" s="25" t="s">
        <v>517</v>
      </c>
      <c r="G199" s="158">
        <v>273</v>
      </c>
      <c r="H199" s="158">
        <f t="shared" si="9"/>
        <v>300</v>
      </c>
      <c r="I199" s="17">
        <v>3</v>
      </c>
      <c r="J199" s="17">
        <v>144</v>
      </c>
      <c r="K199" s="11"/>
      <c r="L199" s="11"/>
      <c r="M199" s="11"/>
      <c r="N199" s="11"/>
      <c r="O199" s="130"/>
      <c r="P199" s="135"/>
      <c r="Q199" s="69"/>
    </row>
    <row r="200" spans="2:17" ht="24" customHeight="1" x14ac:dyDescent="0.4">
      <c r="B200" s="7">
        <v>154</v>
      </c>
      <c r="C200" s="102">
        <v>17</v>
      </c>
      <c r="D200" s="57" t="s">
        <v>42</v>
      </c>
      <c r="E200" s="21" t="s">
        <v>519</v>
      </c>
      <c r="F200" s="26" t="s">
        <v>123</v>
      </c>
      <c r="G200" s="158">
        <v>355</v>
      </c>
      <c r="H200" s="158">
        <f t="shared" ref="H200" si="16">ROUNDDOWN(G200*1.1,0)</f>
        <v>390</v>
      </c>
      <c r="I200" s="15">
        <v>3</v>
      </c>
      <c r="J200" s="15">
        <v>144</v>
      </c>
      <c r="K200" s="11"/>
      <c r="L200" s="7"/>
      <c r="M200" s="11"/>
      <c r="N200" s="11"/>
      <c r="O200" s="132"/>
      <c r="P200" s="134"/>
      <c r="Q200" s="69"/>
    </row>
    <row r="201" spans="2:17" ht="24" customHeight="1" x14ac:dyDescent="0.4">
      <c r="B201" s="7">
        <v>155</v>
      </c>
      <c r="C201" s="102">
        <v>17</v>
      </c>
      <c r="D201" s="57" t="s">
        <v>520</v>
      </c>
      <c r="E201" s="21" t="s">
        <v>522</v>
      </c>
      <c r="F201" s="26" t="s">
        <v>521</v>
      </c>
      <c r="G201" s="158">
        <v>419</v>
      </c>
      <c r="H201" s="158">
        <f t="shared" ref="H201" si="17">ROUNDDOWN(G201*1.1,0)</f>
        <v>460</v>
      </c>
      <c r="I201" s="15">
        <v>3</v>
      </c>
      <c r="J201" s="15">
        <v>144</v>
      </c>
      <c r="K201" s="11"/>
      <c r="L201" s="7"/>
      <c r="M201" s="11"/>
      <c r="N201" s="11"/>
      <c r="O201" s="14"/>
      <c r="P201" s="99"/>
    </row>
    <row r="202" spans="2:17" ht="24" customHeight="1" x14ac:dyDescent="0.4">
      <c r="B202" s="7">
        <v>156</v>
      </c>
      <c r="C202" s="102">
        <v>17</v>
      </c>
      <c r="D202" s="57" t="s">
        <v>523</v>
      </c>
      <c r="E202" s="21" t="s">
        <v>525</v>
      </c>
      <c r="F202" s="26" t="s">
        <v>524</v>
      </c>
      <c r="G202" s="158">
        <v>300</v>
      </c>
      <c r="H202" s="158">
        <f t="shared" si="9"/>
        <v>330</v>
      </c>
      <c r="I202" s="15">
        <v>3</v>
      </c>
      <c r="J202" s="15">
        <v>144</v>
      </c>
      <c r="K202" s="11"/>
      <c r="L202" s="7"/>
      <c r="M202" s="11"/>
      <c r="N202" s="11"/>
      <c r="O202" s="14"/>
      <c r="P202" s="99"/>
    </row>
    <row r="203" spans="2:17" ht="24" customHeight="1" x14ac:dyDescent="0.4">
      <c r="B203" s="7">
        <v>157</v>
      </c>
      <c r="C203" s="102">
        <v>17</v>
      </c>
      <c r="D203" s="57" t="s">
        <v>526</v>
      </c>
      <c r="E203" s="21" t="s">
        <v>528</v>
      </c>
      <c r="F203" s="26" t="s">
        <v>527</v>
      </c>
      <c r="G203" s="158">
        <v>382</v>
      </c>
      <c r="H203" s="158">
        <f t="shared" si="9"/>
        <v>420</v>
      </c>
      <c r="I203" s="15">
        <v>3</v>
      </c>
      <c r="J203" s="15">
        <v>12</v>
      </c>
      <c r="K203" s="11"/>
      <c r="L203" s="11"/>
      <c r="M203" s="11"/>
      <c r="N203" s="11"/>
      <c r="O203" s="130"/>
      <c r="P203" s="131"/>
      <c r="Q203" s="69"/>
    </row>
    <row r="204" spans="2:17" ht="24" customHeight="1" x14ac:dyDescent="0.4">
      <c r="B204" s="7">
        <v>158</v>
      </c>
      <c r="C204" s="102">
        <v>18</v>
      </c>
      <c r="D204" s="57" t="s">
        <v>529</v>
      </c>
      <c r="E204" s="51" t="s">
        <v>531</v>
      </c>
      <c r="F204" s="26" t="s">
        <v>530</v>
      </c>
      <c r="G204" s="158">
        <v>400</v>
      </c>
      <c r="H204" s="158">
        <f t="shared" si="9"/>
        <v>440</v>
      </c>
      <c r="I204" s="15">
        <v>3</v>
      </c>
      <c r="J204" s="15">
        <v>12</v>
      </c>
      <c r="K204" s="11"/>
      <c r="L204" s="11"/>
      <c r="M204" s="11"/>
      <c r="N204" s="11"/>
      <c r="O204" s="71"/>
      <c r="P204" s="101"/>
    </row>
    <row r="205" spans="2:17" ht="24" customHeight="1" x14ac:dyDescent="0.4">
      <c r="B205" s="7">
        <v>159</v>
      </c>
      <c r="C205" s="102">
        <v>18</v>
      </c>
      <c r="D205" s="57" t="s">
        <v>532</v>
      </c>
      <c r="E205" s="21" t="s">
        <v>534</v>
      </c>
      <c r="F205" s="26" t="s">
        <v>533</v>
      </c>
      <c r="G205" s="16">
        <v>440</v>
      </c>
      <c r="H205" s="16">
        <f t="shared" si="9"/>
        <v>484</v>
      </c>
      <c r="I205" s="15">
        <v>3</v>
      </c>
      <c r="J205" s="15">
        <v>12</v>
      </c>
      <c r="K205" s="11"/>
      <c r="L205" s="11"/>
      <c r="M205" s="11"/>
      <c r="N205" s="11"/>
      <c r="O205" s="71"/>
      <c r="P205" s="101"/>
    </row>
    <row r="206" spans="2:17" ht="24" customHeight="1" x14ac:dyDescent="0.4">
      <c r="B206" s="7">
        <v>160</v>
      </c>
      <c r="C206" s="102">
        <v>18</v>
      </c>
      <c r="D206" s="57" t="s">
        <v>535</v>
      </c>
      <c r="E206" s="21" t="s">
        <v>537</v>
      </c>
      <c r="F206" s="26" t="s">
        <v>536</v>
      </c>
      <c r="G206" s="16">
        <v>240</v>
      </c>
      <c r="H206" s="16">
        <f t="shared" si="9"/>
        <v>264</v>
      </c>
      <c r="I206" s="15">
        <v>3</v>
      </c>
      <c r="J206" s="15">
        <v>144</v>
      </c>
      <c r="K206" s="11"/>
      <c r="L206" s="11"/>
      <c r="M206" s="11"/>
      <c r="N206" s="11"/>
      <c r="O206" s="71"/>
      <c r="P206" s="101"/>
    </row>
    <row r="207" spans="2:17" ht="24" customHeight="1" x14ac:dyDescent="0.4">
      <c r="B207" s="7">
        <v>161</v>
      </c>
      <c r="C207" s="102">
        <v>18</v>
      </c>
      <c r="D207" s="57" t="s">
        <v>538</v>
      </c>
      <c r="E207" s="21" t="s">
        <v>540</v>
      </c>
      <c r="F207" s="26" t="s">
        <v>539</v>
      </c>
      <c r="G207" s="16">
        <v>240</v>
      </c>
      <c r="H207" s="16">
        <f t="shared" si="9"/>
        <v>264</v>
      </c>
      <c r="I207" s="15">
        <v>3</v>
      </c>
      <c r="J207" s="15">
        <v>144</v>
      </c>
      <c r="K207" s="11"/>
      <c r="L207" s="11"/>
      <c r="M207" s="11"/>
      <c r="N207" s="11"/>
      <c r="O207" s="71"/>
      <c r="P207" s="101"/>
    </row>
    <row r="208" spans="2:17" ht="24" customHeight="1" x14ac:dyDescent="0.4">
      <c r="B208" s="7">
        <v>162</v>
      </c>
      <c r="C208" s="102">
        <v>18</v>
      </c>
      <c r="D208" s="57" t="s">
        <v>541</v>
      </c>
      <c r="E208" s="21" t="s">
        <v>543</v>
      </c>
      <c r="F208" s="26" t="s">
        <v>542</v>
      </c>
      <c r="G208" s="158">
        <v>400</v>
      </c>
      <c r="H208" s="158">
        <f t="shared" ref="H208:H209" si="18">ROUNDDOWN(G208*1.1,0)</f>
        <v>440</v>
      </c>
      <c r="I208" s="15">
        <v>3</v>
      </c>
      <c r="J208" s="15">
        <v>12</v>
      </c>
      <c r="K208" s="11"/>
      <c r="L208" s="11"/>
      <c r="M208" s="11"/>
      <c r="N208" s="11"/>
      <c r="O208" s="71"/>
      <c r="P208" s="101"/>
    </row>
    <row r="209" spans="2:17" ht="24" customHeight="1" x14ac:dyDescent="0.4">
      <c r="B209" s="7">
        <v>163</v>
      </c>
      <c r="C209" s="102">
        <v>18</v>
      </c>
      <c r="D209" s="57" t="s">
        <v>544</v>
      </c>
      <c r="E209" s="21" t="s">
        <v>546</v>
      </c>
      <c r="F209" s="26" t="s">
        <v>545</v>
      </c>
      <c r="G209" s="158">
        <v>900</v>
      </c>
      <c r="H209" s="158">
        <f t="shared" si="18"/>
        <v>990</v>
      </c>
      <c r="I209" s="15">
        <v>3</v>
      </c>
      <c r="J209" s="15">
        <v>12</v>
      </c>
      <c r="K209" s="11"/>
      <c r="L209" s="11"/>
      <c r="M209" s="11"/>
      <c r="N209" s="11"/>
      <c r="O209" s="71"/>
      <c r="P209" s="101"/>
    </row>
    <row r="210" spans="2:17" ht="24" customHeight="1" x14ac:dyDescent="0.4">
      <c r="B210" s="7">
        <v>164</v>
      </c>
      <c r="C210" s="102">
        <v>18</v>
      </c>
      <c r="D210" s="102">
        <v>70896133366</v>
      </c>
      <c r="E210" s="51" t="s">
        <v>586</v>
      </c>
      <c r="F210" s="26" t="s">
        <v>581</v>
      </c>
      <c r="G210" s="16">
        <v>700</v>
      </c>
      <c r="H210" s="16">
        <f>ROUNDDOWN(G210*1.1,0)</f>
        <v>770</v>
      </c>
      <c r="I210" s="15">
        <v>4</v>
      </c>
      <c r="J210" s="15">
        <v>64</v>
      </c>
      <c r="K210" s="11"/>
      <c r="L210" s="11"/>
      <c r="M210" s="11"/>
      <c r="N210" s="11"/>
      <c r="O210" s="141"/>
      <c r="P210" s="131"/>
      <c r="Q210" s="69" t="s">
        <v>593</v>
      </c>
    </row>
    <row r="211" spans="2:17" ht="24" customHeight="1" x14ac:dyDescent="0.4">
      <c r="B211" s="7">
        <v>165</v>
      </c>
      <c r="C211" s="102">
        <v>18</v>
      </c>
      <c r="D211" s="102">
        <v>70896133373</v>
      </c>
      <c r="E211" s="21" t="s">
        <v>587</v>
      </c>
      <c r="F211" s="26" t="s">
        <v>582</v>
      </c>
      <c r="G211" s="16">
        <v>328</v>
      </c>
      <c r="H211" s="16">
        <f>ROUNDDOWN(G211*1.1,0)</f>
        <v>360</v>
      </c>
      <c r="I211" s="15">
        <v>4</v>
      </c>
      <c r="J211" s="15">
        <v>64</v>
      </c>
      <c r="K211" s="11"/>
      <c r="L211" s="11"/>
      <c r="M211" s="11"/>
      <c r="N211" s="11"/>
      <c r="O211" s="141"/>
      <c r="P211" s="131"/>
      <c r="Q211" s="69" t="s">
        <v>593</v>
      </c>
    </row>
    <row r="212" spans="2:17" ht="24" customHeight="1" x14ac:dyDescent="0.4">
      <c r="B212" s="7">
        <v>166</v>
      </c>
      <c r="C212" s="102">
        <v>18</v>
      </c>
      <c r="D212" s="57" t="s">
        <v>547</v>
      </c>
      <c r="E212" s="21" t="s">
        <v>549</v>
      </c>
      <c r="F212" s="26" t="s">
        <v>548</v>
      </c>
      <c r="G212" s="16">
        <v>180</v>
      </c>
      <c r="H212" s="16">
        <f t="shared" si="9"/>
        <v>198</v>
      </c>
      <c r="I212" s="15">
        <v>6</v>
      </c>
      <c r="J212" s="15">
        <v>6</v>
      </c>
      <c r="K212" s="11"/>
      <c r="L212" s="11"/>
      <c r="M212" s="11"/>
      <c r="N212" s="11"/>
      <c r="O212" s="14"/>
      <c r="P212" s="99"/>
    </row>
    <row r="213" spans="2:17" ht="24" customHeight="1" x14ac:dyDescent="0.4">
      <c r="B213" s="7">
        <v>167</v>
      </c>
      <c r="C213" s="102">
        <v>18</v>
      </c>
      <c r="D213" s="57" t="s">
        <v>550</v>
      </c>
      <c r="E213" s="51" t="s">
        <v>552</v>
      </c>
      <c r="F213" s="26" t="s">
        <v>551</v>
      </c>
      <c r="G213" s="16">
        <v>180</v>
      </c>
      <c r="H213" s="16">
        <f t="shared" si="9"/>
        <v>198</v>
      </c>
      <c r="I213" s="15">
        <v>6</v>
      </c>
      <c r="J213" s="15">
        <v>6</v>
      </c>
      <c r="K213" s="11"/>
      <c r="L213" s="11"/>
      <c r="M213" s="11"/>
      <c r="N213" s="11"/>
      <c r="O213" s="130"/>
      <c r="P213" s="131"/>
    </row>
    <row r="214" spans="2:17" ht="24" customHeight="1" x14ac:dyDescent="0.4">
      <c r="B214" s="7">
        <v>168</v>
      </c>
      <c r="C214" s="102">
        <v>18</v>
      </c>
      <c r="D214" s="57" t="s">
        <v>553</v>
      </c>
      <c r="E214" s="21" t="s">
        <v>555</v>
      </c>
      <c r="F214" s="26" t="s">
        <v>554</v>
      </c>
      <c r="G214" s="16">
        <v>180</v>
      </c>
      <c r="H214" s="16">
        <f t="shared" si="9"/>
        <v>198</v>
      </c>
      <c r="I214" s="15">
        <v>6</v>
      </c>
      <c r="J214" s="15">
        <v>6</v>
      </c>
      <c r="K214" s="11"/>
      <c r="L214" s="11"/>
      <c r="M214" s="11"/>
      <c r="N214" s="11"/>
      <c r="O214" s="132"/>
      <c r="P214" s="134"/>
    </row>
    <row r="215" spans="2:17" ht="24" customHeight="1" x14ac:dyDescent="0.4">
      <c r="B215" s="7">
        <v>169</v>
      </c>
      <c r="C215" s="102">
        <v>18</v>
      </c>
      <c r="D215" s="57" t="s">
        <v>556</v>
      </c>
      <c r="E215" s="21" t="s">
        <v>558</v>
      </c>
      <c r="F215" s="26" t="s">
        <v>557</v>
      </c>
      <c r="G215" s="16">
        <v>180</v>
      </c>
      <c r="H215" s="16">
        <f t="shared" si="9"/>
        <v>198</v>
      </c>
      <c r="I215" s="15">
        <v>6</v>
      </c>
      <c r="J215" s="15">
        <v>6</v>
      </c>
      <c r="K215" s="11"/>
      <c r="L215" s="11"/>
      <c r="M215" s="11"/>
      <c r="N215" s="11"/>
      <c r="O215" s="71"/>
      <c r="P215" s="101"/>
    </row>
    <row r="216" spans="2:17" ht="24" customHeight="1" x14ac:dyDescent="0.4">
      <c r="B216" s="7">
        <v>170</v>
      </c>
      <c r="C216" s="102">
        <v>18</v>
      </c>
      <c r="D216" s="57" t="s">
        <v>559</v>
      </c>
      <c r="E216" s="21" t="s">
        <v>561</v>
      </c>
      <c r="F216" s="26" t="s">
        <v>560</v>
      </c>
      <c r="G216" s="16">
        <v>180</v>
      </c>
      <c r="H216" s="16">
        <f t="shared" si="9"/>
        <v>198</v>
      </c>
      <c r="I216" s="15">
        <v>6</v>
      </c>
      <c r="J216" s="15">
        <v>6</v>
      </c>
      <c r="K216" s="11"/>
      <c r="L216" s="11"/>
      <c r="M216" s="11"/>
      <c r="N216" s="11"/>
      <c r="O216" s="71"/>
      <c r="P216" s="101"/>
    </row>
    <row r="217" spans="2:17" ht="24" customHeight="1" x14ac:dyDescent="0.4">
      <c r="B217" s="7">
        <v>171</v>
      </c>
      <c r="C217" s="102">
        <v>18</v>
      </c>
      <c r="D217" s="57" t="s">
        <v>562</v>
      </c>
      <c r="E217" s="21" t="s">
        <v>564</v>
      </c>
      <c r="F217" s="26" t="s">
        <v>563</v>
      </c>
      <c r="G217" s="16">
        <v>180</v>
      </c>
      <c r="H217" s="16">
        <f t="shared" si="9"/>
        <v>198</v>
      </c>
      <c r="I217" s="15">
        <v>6</v>
      </c>
      <c r="J217" s="15">
        <v>6</v>
      </c>
      <c r="K217" s="11"/>
      <c r="L217" s="11"/>
      <c r="M217" s="11"/>
      <c r="N217" s="11"/>
      <c r="O217" s="71"/>
      <c r="P217" s="101"/>
    </row>
    <row r="218" spans="2:17" ht="24" customHeight="1" x14ac:dyDescent="0.4">
      <c r="B218" s="7">
        <v>172</v>
      </c>
      <c r="C218" s="102">
        <v>18</v>
      </c>
      <c r="D218" s="57" t="s">
        <v>565</v>
      </c>
      <c r="E218" s="21" t="s">
        <v>567</v>
      </c>
      <c r="F218" s="26" t="s">
        <v>566</v>
      </c>
      <c r="G218" s="16">
        <v>180</v>
      </c>
      <c r="H218" s="16">
        <f t="shared" si="9"/>
        <v>198</v>
      </c>
      <c r="I218" s="15">
        <v>6</v>
      </c>
      <c r="J218" s="15">
        <v>6</v>
      </c>
      <c r="K218" s="11"/>
      <c r="L218" s="11"/>
      <c r="M218" s="11"/>
      <c r="N218" s="11"/>
      <c r="O218" s="71"/>
      <c r="P218" s="101"/>
    </row>
    <row r="219" spans="2:17" ht="24" customHeight="1" x14ac:dyDescent="0.4">
      <c r="B219" s="7">
        <v>173</v>
      </c>
      <c r="C219" s="102">
        <v>18</v>
      </c>
      <c r="D219" s="57" t="s">
        <v>568</v>
      </c>
      <c r="E219" s="21" t="s">
        <v>570</v>
      </c>
      <c r="F219" s="26" t="s">
        <v>569</v>
      </c>
      <c r="G219" s="16">
        <v>180</v>
      </c>
      <c r="H219" s="16">
        <f t="shared" si="9"/>
        <v>198</v>
      </c>
      <c r="I219" s="15">
        <v>6</v>
      </c>
      <c r="J219" s="15">
        <v>6</v>
      </c>
      <c r="K219" s="11"/>
      <c r="L219" s="11"/>
      <c r="M219" s="11"/>
      <c r="N219" s="11"/>
      <c r="O219" s="71"/>
      <c r="P219" s="101"/>
    </row>
    <row r="220" spans="2:17" ht="24" customHeight="1" x14ac:dyDescent="0.4">
      <c r="B220" s="7">
        <v>174</v>
      </c>
      <c r="C220" s="102">
        <v>18</v>
      </c>
      <c r="D220" s="57" t="s">
        <v>571</v>
      </c>
      <c r="E220" s="21" t="s">
        <v>573</v>
      </c>
      <c r="F220" s="26" t="s">
        <v>572</v>
      </c>
      <c r="G220" s="16">
        <v>180</v>
      </c>
      <c r="H220" s="16">
        <f t="shared" si="9"/>
        <v>198</v>
      </c>
      <c r="I220" s="15">
        <v>6</v>
      </c>
      <c r="J220" s="15">
        <v>6</v>
      </c>
      <c r="K220" s="11"/>
      <c r="L220" s="11"/>
      <c r="M220" s="11"/>
      <c r="N220" s="11"/>
      <c r="O220" s="12"/>
      <c r="P220" s="99"/>
    </row>
    <row r="221" spans="2:17" ht="24" customHeight="1" x14ac:dyDescent="0.4">
      <c r="B221" s="7">
        <v>175</v>
      </c>
      <c r="C221" s="102">
        <v>18</v>
      </c>
      <c r="D221" s="57" t="s">
        <v>574</v>
      </c>
      <c r="E221" s="21" t="s">
        <v>576</v>
      </c>
      <c r="F221" s="26" t="s">
        <v>575</v>
      </c>
      <c r="G221" s="16">
        <v>180</v>
      </c>
      <c r="H221" s="16">
        <f t="shared" si="9"/>
        <v>198</v>
      </c>
      <c r="I221" s="15">
        <v>6</v>
      </c>
      <c r="J221" s="15">
        <v>6</v>
      </c>
      <c r="K221" s="11"/>
      <c r="L221" s="11"/>
      <c r="M221" s="11"/>
      <c r="N221" s="11"/>
      <c r="O221" s="12"/>
      <c r="P221" s="99"/>
    </row>
    <row r="222" spans="2:17" ht="24" customHeight="1" x14ac:dyDescent="0.4">
      <c r="B222" s="7">
        <v>176</v>
      </c>
      <c r="C222" s="102">
        <v>18</v>
      </c>
      <c r="D222" s="57" t="s">
        <v>577</v>
      </c>
      <c r="E222" s="22" t="s">
        <v>579</v>
      </c>
      <c r="F222" s="25" t="s">
        <v>578</v>
      </c>
      <c r="G222" s="18">
        <v>290</v>
      </c>
      <c r="H222" s="18">
        <f t="shared" si="9"/>
        <v>319</v>
      </c>
      <c r="I222" s="17">
        <v>12</v>
      </c>
      <c r="J222" s="17">
        <v>12</v>
      </c>
      <c r="K222" s="11"/>
      <c r="L222" s="7"/>
      <c r="M222" s="7"/>
      <c r="N222" s="7"/>
      <c r="O222" s="130"/>
      <c r="P222" s="131"/>
    </row>
    <row r="223" spans="2:17" ht="24" customHeight="1" x14ac:dyDescent="0.4">
      <c r="B223" s="7">
        <v>177</v>
      </c>
      <c r="C223" s="104" t="s">
        <v>659</v>
      </c>
      <c r="D223" s="104">
        <v>70896080233</v>
      </c>
      <c r="E223" s="21" t="s">
        <v>595</v>
      </c>
      <c r="F223" s="80" t="s">
        <v>594</v>
      </c>
      <c r="G223" s="158">
        <v>3000</v>
      </c>
      <c r="H223" s="158">
        <f t="shared" ref="H223" si="19">ROUNDDOWN(G223*1.1,0)</f>
        <v>3300</v>
      </c>
      <c r="I223" s="15">
        <v>3</v>
      </c>
      <c r="J223" s="15">
        <v>12</v>
      </c>
      <c r="K223" s="11"/>
      <c r="L223" s="11"/>
      <c r="M223" s="11"/>
      <c r="N223" s="11"/>
      <c r="O223" s="130" t="s">
        <v>596</v>
      </c>
      <c r="P223" s="131"/>
      <c r="Q223" s="69" t="s">
        <v>593</v>
      </c>
    </row>
    <row r="224" spans="2:17" ht="24" customHeight="1" x14ac:dyDescent="0.4">
      <c r="B224" s="7">
        <v>178</v>
      </c>
      <c r="C224" s="57"/>
      <c r="D224" s="57"/>
      <c r="E224" s="21"/>
      <c r="F224" s="26"/>
      <c r="G224" s="16"/>
      <c r="H224" s="16"/>
      <c r="I224" s="15"/>
      <c r="J224" s="15"/>
      <c r="K224" s="11"/>
      <c r="L224" s="11"/>
      <c r="M224" s="11"/>
      <c r="N224" s="11"/>
      <c r="O224" s="141"/>
      <c r="P224" s="131"/>
      <c r="Q224" s="69"/>
    </row>
    <row r="225" spans="1:17" ht="24" customHeight="1" x14ac:dyDescent="0.4">
      <c r="B225" s="7">
        <v>179</v>
      </c>
      <c r="C225" s="57"/>
      <c r="D225" s="57"/>
      <c r="E225" s="21"/>
      <c r="F225" s="26"/>
      <c r="G225" s="16"/>
      <c r="H225" s="16"/>
      <c r="I225" s="15"/>
      <c r="J225" s="15"/>
      <c r="K225" s="11"/>
      <c r="L225" s="11"/>
      <c r="M225" s="11"/>
      <c r="N225" s="11"/>
      <c r="O225" s="130"/>
      <c r="P225" s="131"/>
      <c r="Q225" s="69"/>
    </row>
    <row r="226" spans="1:17" ht="24" customHeight="1" x14ac:dyDescent="0.4">
      <c r="B226" s="7">
        <v>180</v>
      </c>
      <c r="C226" s="79"/>
      <c r="D226" s="79"/>
      <c r="E226" s="21"/>
      <c r="F226" s="80"/>
      <c r="G226" s="16"/>
      <c r="H226" s="81"/>
      <c r="I226" s="15"/>
      <c r="J226" s="15"/>
      <c r="K226" s="11"/>
      <c r="L226" s="11"/>
      <c r="M226" s="11"/>
      <c r="N226" s="11"/>
      <c r="O226" s="130"/>
      <c r="P226" s="131"/>
      <c r="Q226" s="69"/>
    </row>
    <row r="227" spans="1:17" ht="24" customHeight="1" x14ac:dyDescent="0.4">
      <c r="B227" s="7">
        <v>181</v>
      </c>
      <c r="C227" s="57"/>
      <c r="D227" s="57"/>
      <c r="E227" s="25"/>
      <c r="F227" s="22"/>
      <c r="G227" s="18"/>
      <c r="H227" s="18"/>
      <c r="I227" s="17"/>
      <c r="J227" s="17"/>
      <c r="K227" s="11"/>
      <c r="L227" s="7"/>
      <c r="M227" s="7"/>
      <c r="N227" s="7"/>
      <c r="O227" s="10"/>
      <c r="P227" s="100"/>
    </row>
    <row r="228" spans="1:17" ht="24" customHeight="1" x14ac:dyDescent="0.4">
      <c r="C228" s="107" t="s">
        <v>139</v>
      </c>
      <c r="D228" s="55"/>
      <c r="K228" s="143">
        <f>E4</f>
        <v>0</v>
      </c>
      <c r="L228" s="143"/>
      <c r="M228" s="143"/>
      <c r="N228" s="143"/>
      <c r="O228" s="143"/>
      <c r="P228" s="1" t="s">
        <v>2</v>
      </c>
    </row>
    <row r="229" spans="1:17" ht="24" customHeight="1" x14ac:dyDescent="0.4">
      <c r="C229" s="56" t="s">
        <v>680</v>
      </c>
      <c r="D229" s="56"/>
    </row>
    <row r="230" spans="1:17" ht="13.5" customHeight="1" x14ac:dyDescent="0.4"/>
    <row r="231" spans="1:17" ht="24" customHeight="1" x14ac:dyDescent="0.4">
      <c r="A231" s="74"/>
      <c r="B231" s="74"/>
      <c r="C231" s="75" t="s">
        <v>681</v>
      </c>
      <c r="D231" s="75"/>
      <c r="E231" s="74"/>
      <c r="F231" s="74"/>
      <c r="G231" s="76"/>
      <c r="H231" s="76"/>
      <c r="I231" s="77"/>
      <c r="J231" s="77"/>
      <c r="K231" s="74"/>
      <c r="L231" s="74"/>
      <c r="M231" s="74"/>
      <c r="N231" s="74"/>
      <c r="O231" s="74"/>
      <c r="P231" s="74"/>
      <c r="Q231" s="78"/>
    </row>
    <row r="232" spans="1:17" s="47" customFormat="1" ht="24" customHeight="1" x14ac:dyDescent="0.4">
      <c r="B232" s="46"/>
      <c r="C232" s="48" t="s">
        <v>591</v>
      </c>
      <c r="D232" s="48"/>
      <c r="E232" s="48"/>
      <c r="G232" s="49"/>
      <c r="H232" s="49"/>
      <c r="I232" s="50"/>
      <c r="J232" s="50"/>
      <c r="Q232" s="70"/>
    </row>
    <row r="233" spans="1:17" ht="24" customHeight="1" x14ac:dyDescent="0.4">
      <c r="B233" s="8"/>
      <c r="C233" s="44" t="s">
        <v>38</v>
      </c>
      <c r="D233" s="45" t="s">
        <v>592</v>
      </c>
      <c r="F233" s="20"/>
      <c r="G233" s="6"/>
    </row>
    <row r="234" spans="1:17" ht="24" customHeight="1" x14ac:dyDescent="0.4">
      <c r="C234" s="44" t="s">
        <v>590</v>
      </c>
      <c r="D234" s="43" t="s">
        <v>597</v>
      </c>
    </row>
    <row r="235" spans="1:17" ht="21" customHeight="1" x14ac:dyDescent="0.4"/>
  </sheetData>
  <mergeCells count="137">
    <mergeCell ref="O151:P151"/>
    <mergeCell ref="O44:P44"/>
    <mergeCell ref="O40:P40"/>
    <mergeCell ref="O41:P41"/>
    <mergeCell ref="O183:P183"/>
    <mergeCell ref="O181:P181"/>
    <mergeCell ref="O180:P180"/>
    <mergeCell ref="O73:P73"/>
    <mergeCell ref="O82:P82"/>
    <mergeCell ref="O74:P74"/>
    <mergeCell ref="O75:P75"/>
    <mergeCell ref="O85:P85"/>
    <mergeCell ref="O78:P78"/>
    <mergeCell ref="O126:P126"/>
    <mergeCell ref="O83:P83"/>
    <mergeCell ref="O77:P77"/>
    <mergeCell ref="O79:P79"/>
    <mergeCell ref="O76:P76"/>
    <mergeCell ref="O50:P50"/>
    <mergeCell ref="O84:P84"/>
    <mergeCell ref="O87:P87"/>
    <mergeCell ref="C1:P1"/>
    <mergeCell ref="O26:P26"/>
    <mergeCell ref="O32:P32"/>
    <mergeCell ref="O21:P21"/>
    <mergeCell ref="O24:P24"/>
    <mergeCell ref="O23:P23"/>
    <mergeCell ref="O17:P17"/>
    <mergeCell ref="I4:O5"/>
    <mergeCell ref="O38:P38"/>
    <mergeCell ref="O18:P18"/>
    <mergeCell ref="O16:P16"/>
    <mergeCell ref="O15:P15"/>
    <mergeCell ref="E4:F4"/>
    <mergeCell ref="O13:P13"/>
    <mergeCell ref="O19:P19"/>
    <mergeCell ref="O34:P34"/>
    <mergeCell ref="O25:P25"/>
    <mergeCell ref="O20:P20"/>
    <mergeCell ref="O22:P22"/>
    <mergeCell ref="O8:P8"/>
    <mergeCell ref="O33:P33"/>
    <mergeCell ref="O43:P43"/>
    <mergeCell ref="O11:P11"/>
    <mergeCell ref="O31:P31"/>
    <mergeCell ref="E5:F5"/>
    <mergeCell ref="O14:P14"/>
    <mergeCell ref="O12:P12"/>
    <mergeCell ref="K228:O228"/>
    <mergeCell ref="O58:P58"/>
    <mergeCell ref="O59:P59"/>
    <mergeCell ref="O61:P61"/>
    <mergeCell ref="O63:P63"/>
    <mergeCell ref="O55:P55"/>
    <mergeCell ref="O53:P53"/>
    <mergeCell ref="O57:P57"/>
    <mergeCell ref="O54:P54"/>
    <mergeCell ref="O56:P56"/>
    <mergeCell ref="O62:P62"/>
    <mergeCell ref="O64:P64"/>
    <mergeCell ref="O66:P66"/>
    <mergeCell ref="O68:P68"/>
    <mergeCell ref="O69:P69"/>
    <mergeCell ref="O65:P65"/>
    <mergeCell ref="O51:P51"/>
    <mergeCell ref="O67:P67"/>
    <mergeCell ref="O115:P115"/>
    <mergeCell ref="O88:P88"/>
    <mergeCell ref="O190:P190"/>
    <mergeCell ref="O27:P27"/>
    <mergeCell ref="O28:P28"/>
    <mergeCell ref="O35:P35"/>
    <mergeCell ref="O47:P47"/>
    <mergeCell ref="O80:P80"/>
    <mergeCell ref="O81:P81"/>
    <mergeCell ref="O37:P37"/>
    <mergeCell ref="O42:P42"/>
    <mergeCell ref="O39:P39"/>
    <mergeCell ref="O29:P29"/>
    <mergeCell ref="O30:P30"/>
    <mergeCell ref="O71:P71"/>
    <mergeCell ref="O70:P70"/>
    <mergeCell ref="O72:P72"/>
    <mergeCell ref="O177:P177"/>
    <mergeCell ref="O186:P186"/>
    <mergeCell ref="O172:P172"/>
    <mergeCell ref="O175:P175"/>
    <mergeCell ref="O86:P86"/>
    <mergeCell ref="O142:P142"/>
    <mergeCell ref="O141:P141"/>
    <mergeCell ref="O36:P36"/>
    <mergeCell ref="O187:P187"/>
    <mergeCell ref="O93:P93"/>
    <mergeCell ref="O182:P182"/>
    <mergeCell ref="O157:P157"/>
    <mergeCell ref="O127:P127"/>
    <mergeCell ref="O149:P149"/>
    <mergeCell ref="O122:P122"/>
    <mergeCell ref="O150:P150"/>
    <mergeCell ref="O138:P138"/>
    <mergeCell ref="O145:P145"/>
    <mergeCell ref="O158:P158"/>
    <mergeCell ref="O120:P120"/>
    <mergeCell ref="O140:P140"/>
    <mergeCell ref="O211:P211"/>
    <mergeCell ref="O224:P224"/>
    <mergeCell ref="O225:P225"/>
    <mergeCell ref="O191:P191"/>
    <mergeCell ref="O199:P199"/>
    <mergeCell ref="O203:P203"/>
    <mergeCell ref="O192:P192"/>
    <mergeCell ref="O200:P200"/>
    <mergeCell ref="O210:P210"/>
    <mergeCell ref="O197:P197"/>
    <mergeCell ref="O226:P226"/>
    <mergeCell ref="O169:P169"/>
    <mergeCell ref="O170:P170"/>
    <mergeCell ref="O174:P174"/>
    <mergeCell ref="O125:P125"/>
    <mergeCell ref="O128:P128"/>
    <mergeCell ref="O143:P143"/>
    <mergeCell ref="O144:P144"/>
    <mergeCell ref="O173:P173"/>
    <mergeCell ref="O195:P195"/>
    <mergeCell ref="O214:P214"/>
    <mergeCell ref="O213:P213"/>
    <mergeCell ref="O222:P222"/>
    <mergeCell ref="O176:P176"/>
    <mergeCell ref="O178:P178"/>
    <mergeCell ref="O179:P179"/>
    <mergeCell ref="O184:P184"/>
    <mergeCell ref="O185:P185"/>
    <mergeCell ref="O168:P168"/>
    <mergeCell ref="O171:P171"/>
    <mergeCell ref="O188:P188"/>
    <mergeCell ref="O189:P189"/>
    <mergeCell ref="O223:P223"/>
  </mergeCells>
  <phoneticPr fontId="3"/>
  <printOptions horizontalCentered="1"/>
  <pageMargins left="0.51181102362204722" right="0.51181102362204722" top="0.74803149606299213" bottom="0.74803149606299213" header="0.31496062992125984" footer="0.31496062992125984"/>
  <pageSetup paperSize="9" scale="57" orientation="portrait" r:id="rId1"/>
  <rowBreaks count="1" manualBreakCount="1">
    <brk id="45" min="1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予約注文書</vt:lpstr>
      <vt:lpstr>予約注文書!Print_Area</vt:lpstr>
      <vt:lpstr>予約注文書!Print_Titles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Ishimura Noriko</dc:creator>
  <cp:lastModifiedBy>Noriko Ishimura</cp:lastModifiedBy>
  <cp:lastPrinted>2022-05-31T08:16:28Z</cp:lastPrinted>
  <dcterms:created xsi:type="dcterms:W3CDTF">2017-11-17T02:47:24Z</dcterms:created>
  <dcterms:modified xsi:type="dcterms:W3CDTF">2022-05-31T08:17:06Z</dcterms:modified>
</cp:coreProperties>
</file>