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■　NICI　■■\在庫表関連\"/>
    </mc:Choice>
  </mc:AlternateContent>
  <xr:revisionPtr revIDLastSave="0" documentId="13_ncr:1_{DD2D7F72-0025-47EA-B135-2B711DE98A5A}" xr6:coauthVersionLast="47" xr6:coauthVersionMax="47" xr10:uidLastSave="{00000000-0000-0000-0000-000000000000}"/>
  <bookViews>
    <workbookView xWindow="-120" yWindow="-120" windowWidth="20730" windowHeight="11160" xr2:uid="{EC08EB4D-0272-F241-9F60-807A2C24A540}"/>
  </bookViews>
  <sheets>
    <sheet name="Sheet1" sheetId="2" r:id="rId1"/>
  </sheets>
  <definedNames>
    <definedName name="Sheet1">#REF!</definedName>
    <definedName name="sheet2">#REF!</definedName>
    <definedName name="TABLE">#REF!</definedName>
    <definedName name="TIT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L9" i="2"/>
  <c r="L10" i="2"/>
  <c r="L11" i="2"/>
  <c r="L12" i="2"/>
  <c r="L13" i="2"/>
  <c r="L14" i="2"/>
  <c r="L15" i="2"/>
  <c r="L16" i="2"/>
  <c r="L17" i="2"/>
  <c r="L18" i="2"/>
  <c r="L19" i="2"/>
  <c r="L8" i="2"/>
  <c r="H9" i="2" l="1"/>
  <c r="H11" i="2"/>
  <c r="H12" i="2"/>
  <c r="H13" i="2"/>
  <c r="H19" i="2"/>
  <c r="H8" i="2"/>
</calcChain>
</file>

<file path=xl/sharedStrings.xml><?xml version="1.0" encoding="utf-8"?>
<sst xmlns="http://schemas.openxmlformats.org/spreadsheetml/2006/main" count="44" uniqueCount="32">
  <si>
    <t>貴社名</t>
    <rPh sb="0" eb="3">
      <t>kishamei</t>
    </rPh>
    <phoneticPr fontId="4"/>
  </si>
  <si>
    <t>ご担当者名</t>
    <rPh sb="1" eb="5">
      <t>ゴタントウシャメイ</t>
    </rPh>
    <phoneticPr fontId="4"/>
  </si>
  <si>
    <t>ご連絡先</t>
    <phoneticPr fontId="4"/>
  </si>
  <si>
    <t>商品CD</t>
  </si>
  <si>
    <t>商品名</t>
  </si>
  <si>
    <t>JAN</t>
  </si>
  <si>
    <t>ロット</t>
  </si>
  <si>
    <t>税抜き上代</t>
    <rPh sb="0" eb="2">
      <t>ゼイヌキ</t>
    </rPh>
    <rPh sb="3" eb="5">
      <t>ジョウダイ</t>
    </rPh>
    <phoneticPr fontId="4"/>
  </si>
  <si>
    <t>税込上代</t>
    <rPh sb="0" eb="1">
      <t>ゼイヌキ</t>
    </rPh>
    <rPh sb="1" eb="2">
      <t xml:space="preserve">コミ </t>
    </rPh>
    <rPh sb="2" eb="4">
      <t>ジョウダイ</t>
    </rPh>
    <phoneticPr fontId="4"/>
  </si>
  <si>
    <t>ご注文数</t>
    <rPh sb="1" eb="3">
      <t>チュウモン</t>
    </rPh>
    <rPh sb="3" eb="4">
      <t>ゴハッチュウスウ</t>
    </rPh>
    <phoneticPr fontId="4"/>
  </si>
  <si>
    <t>在庫状況</t>
    <rPh sb="0" eb="2">
      <t>ザイコ</t>
    </rPh>
    <rPh sb="2" eb="4">
      <t>ジョウキョウ</t>
    </rPh>
    <phoneticPr fontId="4"/>
  </si>
  <si>
    <t>◎</t>
  </si>
  <si>
    <t>NICI ｸﾞﾗﾃﾞｰｼｮﾝﾁｰｸ ﾚｯﾄﾞ/ﾋﾟﾝｸ</t>
  </si>
  <si>
    <t>NICI ﾒｲｸｱｯﾌﾟﾍﾞｰｽｸﾘｰﾑ ﾍﾞﾋﾞｰﾋﾟﾝｸ</t>
  </si>
  <si>
    <t>NICI ｸﾞﾛｯｼｰﾘｯﾌﾟﾊﾞｰﾑ ﾌﾞﾙｰ/ﾋﾟﾝｸ</t>
  </si>
  <si>
    <t>NICI ｿﾌﾄｽﾃｲﾝﾘｯﾌﾟｽﾃｨｯｸ RD ﾘｰﾍﾞ</t>
  </si>
  <si>
    <t>NICI ｿﾌﾄｽﾃｲﾝﾘｯﾌﾟｽﾃｨｯｸ RP ﾛｰｻﾞ</t>
  </si>
  <si>
    <t>NICI ｿﾌﾄｽﾃｲﾝﾘｯﾌﾟｽﾃｨｯｸ BP ﾌﾟﾌﾗ</t>
  </si>
  <si>
    <t>NICI ｿﾌﾄｽﾃｲﾝﾘｯﾌﾟｽﾃｨｯｸ BO ｱﾌﾟﾘｺｰｾﾞ</t>
  </si>
  <si>
    <t>NICI ｿﾌﾄｽﾃｲﾝﾘｯﾌﾟｽﾃｨｯｸ BR ｼｮｺﾗｰﾃﾞ</t>
  </si>
  <si>
    <t>NICIｺｽﾒ ﾘｯﾌﾟｽﾃｨｯｸ･ﾘｯﾌﾟﾊﾞｰﾑ什器</t>
  </si>
  <si>
    <t>NICIｺｽﾒ ﾌｪｲｽﾊﾟｳﾀﾞｰ･ﾁｰｸ･ﾍﾞｰｽｸﾘｰﾑ什器</t>
  </si>
  <si>
    <t>NICI ｸﾞﾛｯｼｰﾘｯﾌﾟﾊﾞｰﾑ ﾋﾟﾝｸ/ﾋﾟﾝｸ</t>
    <phoneticPr fontId="4"/>
  </si>
  <si>
    <t>備考</t>
    <rPh sb="0" eb="2">
      <t>ビコウ</t>
    </rPh>
    <phoneticPr fontId="4"/>
  </si>
  <si>
    <t>上記3商品×2ロット
初回ご注文時にご提供</t>
    <rPh sb="0" eb="2">
      <t>ジョウキ</t>
    </rPh>
    <rPh sb="3" eb="5">
      <t>ショウヒン</t>
    </rPh>
    <rPh sb="11" eb="13">
      <t>ショカイ</t>
    </rPh>
    <rPh sb="14" eb="16">
      <t>チュウモン</t>
    </rPh>
    <rPh sb="16" eb="17">
      <t>ジ</t>
    </rPh>
    <rPh sb="19" eb="21">
      <t>テイキョウ</t>
    </rPh>
    <phoneticPr fontId="4"/>
  </si>
  <si>
    <t>リップ7商品×2ロット
初回ご注文時にご提供</t>
    <rPh sb="4" eb="6">
      <t>ショウヒン</t>
    </rPh>
    <rPh sb="12" eb="14">
      <t>ショカイ</t>
    </rPh>
    <rPh sb="15" eb="17">
      <t>チュウモン</t>
    </rPh>
    <rPh sb="17" eb="18">
      <t>ジ</t>
    </rPh>
    <rPh sb="20" eb="22">
      <t>テイキョウ</t>
    </rPh>
    <phoneticPr fontId="4"/>
  </si>
  <si>
    <t>NICI ｸﾞﾗﾃﾞｰｼｮﾝﾌｪｲｽﾊﾟｳﾀﾞｰ PK/PU</t>
    <phoneticPr fontId="4"/>
  </si>
  <si>
    <t>㈱アントレックス</t>
    <phoneticPr fontId="4"/>
  </si>
  <si>
    <t>展開イメージ</t>
    <rPh sb="0" eb="1">
      <t>テンカイ</t>
    </rPh>
    <phoneticPr fontId="4"/>
  </si>
  <si>
    <t>単品画像</t>
    <rPh sb="0" eb="3">
      <t>タンピンガゾウ</t>
    </rPh>
    <phoneticPr fontId="4"/>
  </si>
  <si>
    <t>BB(キーリング)は什器に含まれていません</t>
    <rPh sb="10" eb="12">
      <t>ジュウキ</t>
    </rPh>
    <rPh sb="13" eb="14">
      <t>フク</t>
    </rPh>
    <phoneticPr fontId="4"/>
  </si>
  <si>
    <t>ご注文合計（税抜上代）</t>
    <rPh sb="1" eb="3">
      <t>チュウモン</t>
    </rPh>
    <rPh sb="3" eb="5">
      <t>ゴウケイ</t>
    </rPh>
    <rPh sb="6" eb="10">
      <t>ゼイヌキジョウダイ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</si>
</sst>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2"/>
      <charset val="128"/>
    </font>
    <font>
      <sz val="8"/>
      <name val="Meiryo UI"/>
      <family val="2"/>
      <charset val="128"/>
    </font>
    <font>
      <sz val="6"/>
      <name val="ＭＳ Ｐゴシック"/>
      <family val="3"/>
      <charset val="128"/>
    </font>
    <font>
      <sz val="8"/>
      <color theme="0"/>
      <name val="Meiryo UI"/>
      <family val="2"/>
      <charset val="128"/>
    </font>
    <font>
      <sz val="8"/>
      <color theme="1"/>
      <name val="Meiryo UI"/>
      <family val="2"/>
      <charset val="128"/>
    </font>
    <font>
      <sz val="18"/>
      <name val="Meiryo UI"/>
      <family val="2"/>
      <charset val="128"/>
    </font>
    <font>
      <sz val="8"/>
      <name val="Meiryo UI"/>
      <family val="3"/>
      <charset val="128"/>
    </font>
    <font>
      <sz val="11"/>
      <name val="ＭＳ Ｐゴシック"/>
      <family val="3"/>
      <charset val="128"/>
    </font>
    <font>
      <u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9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176" fontId="2" fillId="0" borderId="0" xfId="1" applyNumberFormat="1" applyFont="1" applyAlignment="1">
      <alignment horizontal="center" vertical="center"/>
    </xf>
    <xf numFmtId="176" fontId="3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176" fontId="3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left"/>
    </xf>
    <xf numFmtId="176" fontId="2" fillId="0" borderId="0" xfId="1" applyNumberFormat="1" applyFont="1" applyAlignment="1">
      <alignment horizontal="left" vertical="center"/>
    </xf>
    <xf numFmtId="0" fontId="5" fillId="2" borderId="3" xfId="1" quotePrefix="1" applyFont="1" applyFill="1" applyBorder="1" applyAlignment="1">
      <alignment horizontal="center" vertical="center"/>
    </xf>
    <xf numFmtId="0" fontId="5" fillId="2" borderId="5" xfId="1" quotePrefix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77" fontId="2" fillId="0" borderId="0" xfId="1" applyNumberFormat="1" applyFont="1"/>
    <xf numFmtId="177" fontId="5" fillId="2" borderId="4" xfId="1" quotePrefix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3" fillId="0" borderId="6" xfId="1" quotePrefix="1" applyNumberFormat="1" applyFont="1" applyBorder="1" applyAlignment="1">
      <alignment vertical="center"/>
    </xf>
    <xf numFmtId="0" fontId="3" fillId="0" borderId="6" xfId="1" quotePrefix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4" fontId="3" fillId="0" borderId="6" xfId="1" applyNumberFormat="1" applyFont="1" applyBorder="1"/>
    <xf numFmtId="14" fontId="7" fillId="0" borderId="6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0" fontId="6" fillId="0" borderId="7" xfId="1" quotePrefix="1" applyFont="1" applyBorder="1" applyAlignment="1">
      <alignment horizontal="center"/>
    </xf>
    <xf numFmtId="177" fontId="3" fillId="0" borderId="8" xfId="1" quotePrefix="1" applyNumberFormat="1" applyFont="1" applyBorder="1" applyAlignment="1">
      <alignment vertical="center"/>
    </xf>
    <xf numFmtId="0" fontId="3" fillId="0" borderId="8" xfId="1" quotePrefix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4" fontId="3" fillId="0" borderId="8" xfId="1" applyNumberFormat="1" applyFont="1" applyBorder="1"/>
    <xf numFmtId="14" fontId="7" fillId="0" borderId="8" xfId="1" applyNumberFormat="1" applyFont="1" applyBorder="1" applyAlignment="1">
      <alignment horizontal="center" vertical="center"/>
    </xf>
    <xf numFmtId="14" fontId="3" fillId="0" borderId="9" xfId="1" applyNumberFormat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/>
    </xf>
    <xf numFmtId="14" fontId="3" fillId="0" borderId="11" xfId="1" applyNumberFormat="1" applyFont="1" applyBorder="1" applyAlignment="1">
      <alignment horizontal="center" vertical="center"/>
    </xf>
    <xf numFmtId="0" fontId="6" fillId="0" borderId="12" xfId="1" quotePrefix="1" applyFont="1" applyBorder="1" applyAlignment="1">
      <alignment horizontal="center"/>
    </xf>
    <xf numFmtId="177" fontId="3" fillId="0" borderId="13" xfId="1" quotePrefix="1" applyNumberFormat="1" applyFont="1" applyBorder="1" applyAlignment="1">
      <alignment vertical="center"/>
    </xf>
    <xf numFmtId="0" fontId="3" fillId="0" borderId="13" xfId="1" quotePrefix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8" fillId="0" borderId="13" xfId="1" applyNumberFormat="1" applyFont="1" applyBorder="1" applyAlignment="1">
      <alignment horizontal="center" vertical="center"/>
    </xf>
    <xf numFmtId="14" fontId="3" fillId="0" borderId="13" xfId="1" applyNumberFormat="1" applyFont="1" applyBorder="1"/>
    <xf numFmtId="14" fontId="7" fillId="0" borderId="13" xfId="1" applyNumberFormat="1" applyFont="1" applyBorder="1" applyAlignment="1">
      <alignment horizontal="center" vertical="center"/>
    </xf>
    <xf numFmtId="14" fontId="3" fillId="0" borderId="14" xfId="1" applyNumberFormat="1" applyFont="1" applyBorder="1" applyAlignment="1">
      <alignment horizontal="center" vertical="center" wrapText="1"/>
    </xf>
    <xf numFmtId="177" fontId="8" fillId="0" borderId="8" xfId="1" quotePrefix="1" applyNumberFormat="1" applyFont="1" applyBorder="1" applyAlignment="1">
      <alignment vertical="center"/>
    </xf>
    <xf numFmtId="0" fontId="8" fillId="0" borderId="8" xfId="1" quotePrefix="1" applyFont="1" applyBorder="1" applyAlignment="1">
      <alignment vertical="center"/>
    </xf>
    <xf numFmtId="177" fontId="8" fillId="0" borderId="6" xfId="1" quotePrefix="1" applyNumberFormat="1" applyFont="1" applyBorder="1" applyAlignment="1">
      <alignment vertical="center"/>
    </xf>
    <xf numFmtId="0" fontId="8" fillId="0" borderId="0" xfId="0" applyFont="1">
      <alignment vertical="center"/>
    </xf>
    <xf numFmtId="14" fontId="2" fillId="0" borderId="0" xfId="1" applyNumberFormat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6" fontId="10" fillId="0" borderId="0" xfId="2" applyFont="1">
      <alignment vertical="center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</cellXfs>
  <cellStyles count="3">
    <cellStyle name="通貨" xfId="2" builtinId="7"/>
    <cellStyle name="標準" xfId="0" builtinId="0"/>
    <cellStyle name="標準 8" xfId="1" xr:uid="{7E294D32-69AB-AC48-A099-15B246FA1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19050</xdr:rowOff>
    </xdr:from>
    <xdr:to>
      <xdr:col>5</xdr:col>
      <xdr:colOff>28575</xdr:colOff>
      <xdr:row>3</xdr:row>
      <xdr:rowOff>149225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76A3790-EB6A-432D-A3CB-F8CE59CD4D5B}"/>
            </a:ext>
          </a:extLst>
        </xdr:cNvPr>
        <xdr:cNvSpPr txBox="1"/>
      </xdr:nvSpPr>
      <xdr:spPr>
        <a:xfrm>
          <a:off x="238125" y="200025"/>
          <a:ext cx="6562725" cy="49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NICI</a:t>
          </a:r>
          <a:r>
            <a:rPr kumimoji="1" lang="ja-JP" altLang="en-US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 </a:t>
          </a:r>
          <a:r>
            <a:rPr kumimoji="1" lang="en-US" altLang="ja-JP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Cosmetics</a:t>
          </a:r>
          <a:r>
            <a:rPr kumimoji="1" lang="ja-JP" altLang="en-US" sz="2400" b="1" i="0" baseline="0">
              <a:latin typeface="A-OTF Shin Go Pro H" charset="-128"/>
              <a:ea typeface="A-OTF Shin Go Pro H" charset="-128"/>
              <a:cs typeface="A-OTF Shin Go Pro H" charset="-128"/>
            </a:rPr>
            <a:t>在庫＆オーダーシート</a:t>
          </a:r>
          <a:endParaRPr kumimoji="1" lang="ja-JP" altLang="en-US" sz="2400" b="1" i="0">
            <a:latin typeface="A-OTF Shin Go Pro H" charset="-128"/>
            <a:ea typeface="A-OTF Shin Go Pro H" charset="-128"/>
            <a:cs typeface="A-OTF Shin Go Pro H" charset="-128"/>
          </a:endParaRPr>
        </a:p>
      </xdr:txBody>
    </xdr:sp>
    <xdr:clientData/>
  </xdr:twoCellAnchor>
  <xdr:twoCellAnchor>
    <xdr:from>
      <xdr:col>1</xdr:col>
      <xdr:colOff>196928</xdr:colOff>
      <xdr:row>19</xdr:row>
      <xdr:rowOff>0</xdr:rowOff>
    </xdr:from>
    <xdr:to>
      <xdr:col>1</xdr:col>
      <xdr:colOff>579579</xdr:colOff>
      <xdr:row>19</xdr:row>
      <xdr:rowOff>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D0AB39D-AF0F-47FA-9EDA-467D16F49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928" y="15696082"/>
          <a:ext cx="382651" cy="429837"/>
        </a:xfrm>
        <a:prstGeom prst="rect">
          <a:avLst/>
        </a:prstGeom>
      </xdr:spPr>
    </xdr:pic>
    <xdr:clientData/>
  </xdr:twoCellAnchor>
  <xdr:twoCellAnchor>
    <xdr:from>
      <xdr:col>4</xdr:col>
      <xdr:colOff>648820</xdr:colOff>
      <xdr:row>0</xdr:row>
      <xdr:rowOff>53041</xdr:rowOff>
    </xdr:from>
    <xdr:to>
      <xdr:col>6</xdr:col>
      <xdr:colOff>333375</xdr:colOff>
      <xdr:row>5</xdr:row>
      <xdr:rowOff>133350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54E03AE-9C71-4256-B66E-A0654B5E4936}"/>
            </a:ext>
          </a:extLst>
        </xdr:cNvPr>
        <xdr:cNvSpPr txBox="1"/>
      </xdr:nvSpPr>
      <xdr:spPr>
        <a:xfrm>
          <a:off x="6306670" y="53041"/>
          <a:ext cx="1484780" cy="98518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◎：</a:t>
          </a:r>
          <a:r>
            <a:rPr kumimoji="1" lang="en-US" altLang="ja-JP" sz="1050"/>
            <a:t>100</a:t>
          </a:r>
          <a:r>
            <a:rPr kumimoji="1" lang="ja-JP" altLang="en-US" sz="1050"/>
            <a:t>個以上</a:t>
          </a:r>
          <a:endParaRPr kumimoji="1" lang="en-US" altLang="ja-JP" sz="1050"/>
        </a:p>
        <a:p>
          <a:r>
            <a:rPr kumimoji="1" lang="ja-JP" altLang="en-US" sz="1050"/>
            <a:t>〇：</a:t>
          </a:r>
          <a:r>
            <a:rPr kumimoji="1" lang="en-US" altLang="ja-JP" sz="1050"/>
            <a:t>20~99</a:t>
          </a:r>
          <a:r>
            <a:rPr kumimoji="1" lang="ja-JP" altLang="en-US" sz="1050"/>
            <a:t>個</a:t>
          </a:r>
          <a:endParaRPr kumimoji="1" lang="en-US" altLang="ja-JP" sz="1050"/>
        </a:p>
        <a:p>
          <a:r>
            <a:rPr kumimoji="1" lang="ja-JP" altLang="en-US" sz="1050"/>
            <a:t>△：</a:t>
          </a:r>
          <a:r>
            <a:rPr kumimoji="1" lang="en-US" altLang="ja-JP" sz="1050"/>
            <a:t>19</a:t>
          </a:r>
          <a:r>
            <a:rPr kumimoji="1" lang="ja-JP" altLang="en-US" sz="1050"/>
            <a:t>個</a:t>
          </a:r>
          <a:endParaRPr kumimoji="1" lang="en-US" altLang="ja-JP" sz="1050"/>
        </a:p>
        <a:p>
          <a:r>
            <a:rPr kumimoji="1" lang="en-US" altLang="ja-JP" sz="1050"/>
            <a:t>×</a:t>
          </a:r>
          <a:r>
            <a:rPr kumimoji="1" lang="ja-JP" altLang="en-US" sz="1050"/>
            <a:t>：欠品</a:t>
          </a:r>
        </a:p>
      </xdr:txBody>
    </xdr:sp>
    <xdr:clientData/>
  </xdr:twoCellAnchor>
  <xdr:twoCellAnchor editAs="oneCell">
    <xdr:from>
      <xdr:col>1</xdr:col>
      <xdr:colOff>114300</xdr:colOff>
      <xdr:row>9</xdr:row>
      <xdr:rowOff>28575</xdr:rowOff>
    </xdr:from>
    <xdr:to>
      <xdr:col>1</xdr:col>
      <xdr:colOff>571500</xdr:colOff>
      <xdr:row>9</xdr:row>
      <xdr:rowOff>485775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FFAC3C6-7552-4A93-BC7B-2B484CE2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2955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8</xdr:row>
      <xdr:rowOff>28574</xdr:rowOff>
    </xdr:from>
    <xdr:to>
      <xdr:col>1</xdr:col>
      <xdr:colOff>552450</xdr:colOff>
      <xdr:row>8</xdr:row>
      <xdr:rowOff>457199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AB1913D-C776-44B1-BECD-42E0D2A5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800224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7</xdr:row>
      <xdr:rowOff>38099</xdr:rowOff>
    </xdr:from>
    <xdr:to>
      <xdr:col>1</xdr:col>
      <xdr:colOff>552450</xdr:colOff>
      <xdr:row>7</xdr:row>
      <xdr:rowOff>466724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79A24077-23FB-4BB9-97C0-8575ACAB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314449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12</xdr:row>
      <xdr:rowOff>38100</xdr:rowOff>
    </xdr:from>
    <xdr:to>
      <xdr:col>1</xdr:col>
      <xdr:colOff>523875</xdr:colOff>
      <xdr:row>12</xdr:row>
      <xdr:rowOff>447675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0DC3C4A-F409-4A1A-8988-B00965C4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3790950"/>
          <a:ext cx="409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11</xdr:row>
      <xdr:rowOff>28575</xdr:rowOff>
    </xdr:from>
    <xdr:to>
      <xdr:col>1</xdr:col>
      <xdr:colOff>552450</xdr:colOff>
      <xdr:row>11</xdr:row>
      <xdr:rowOff>485775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739E135-B470-46BC-A5FD-FC7FF34B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32861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17</xdr:row>
      <xdr:rowOff>38100</xdr:rowOff>
    </xdr:from>
    <xdr:to>
      <xdr:col>1</xdr:col>
      <xdr:colOff>600075</xdr:colOff>
      <xdr:row>18</xdr:row>
      <xdr:rowOff>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63FF2B88-08B2-4003-A0EC-9F803288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267450"/>
          <a:ext cx="523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104776</xdr:colOff>
      <xdr:row>16</xdr:row>
      <xdr:rowOff>38100</xdr:rowOff>
    </xdr:from>
    <xdr:to>
      <xdr:col>1</xdr:col>
      <xdr:colOff>542926</xdr:colOff>
      <xdr:row>16</xdr:row>
      <xdr:rowOff>476250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55C70B61-32AA-44A2-AAF1-E801DF5E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577215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15</xdr:row>
      <xdr:rowOff>28574</xdr:rowOff>
    </xdr:from>
    <xdr:to>
      <xdr:col>1</xdr:col>
      <xdr:colOff>561975</xdr:colOff>
      <xdr:row>15</xdr:row>
      <xdr:rowOff>476249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DB54D92-4346-4037-9F48-335C6128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267324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14</xdr:row>
      <xdr:rowOff>28575</xdr:rowOff>
    </xdr:from>
    <xdr:to>
      <xdr:col>1</xdr:col>
      <xdr:colOff>561975</xdr:colOff>
      <xdr:row>14</xdr:row>
      <xdr:rowOff>485775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682DA4B3-8C64-4E2D-A6BE-E8BE3D1E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7720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13</xdr:row>
      <xdr:rowOff>38099</xdr:rowOff>
    </xdr:from>
    <xdr:to>
      <xdr:col>1</xdr:col>
      <xdr:colOff>542925</xdr:colOff>
      <xdr:row>13</xdr:row>
      <xdr:rowOff>485774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55E9D150-C180-4649-AA98-E35652C6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286249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18</xdr:row>
      <xdr:rowOff>47625</xdr:rowOff>
    </xdr:from>
    <xdr:to>
      <xdr:col>1</xdr:col>
      <xdr:colOff>533400</xdr:colOff>
      <xdr:row>18</xdr:row>
      <xdr:rowOff>487581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2E5B043-B42F-40BC-8B5D-8B472E0F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6772275"/>
          <a:ext cx="447675" cy="439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419100</xdr:rowOff>
    </xdr:from>
    <xdr:to>
      <xdr:col>0</xdr:col>
      <xdr:colOff>1777562</xdr:colOff>
      <xdr:row>16</xdr:row>
      <xdr:rowOff>285750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D0FE875-F0F6-4769-80F0-3F8F6FFA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71950"/>
          <a:ext cx="1720412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7</xdr:row>
      <xdr:rowOff>108713</xdr:rowOff>
    </xdr:from>
    <xdr:to>
      <xdr:col>0</xdr:col>
      <xdr:colOff>1524001</xdr:colOff>
      <xdr:row>10</xdr:row>
      <xdr:rowOff>276224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C0FCFC8-C1CE-4EC8-B91B-28F37BF6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385063"/>
          <a:ext cx="1409700" cy="165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76201</xdr:colOff>
      <xdr:row>10</xdr:row>
      <xdr:rowOff>19050</xdr:rowOff>
    </xdr:from>
    <xdr:to>
      <xdr:col>1</xdr:col>
      <xdr:colOff>549334</xdr:colOff>
      <xdr:row>10</xdr:row>
      <xdr:rowOff>456400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5E6FD95-E2EB-4C83-A7E1-E423145C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2781300"/>
          <a:ext cx="473133" cy="43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9C48-BC80-480F-A021-D4A27D0CE4B7}">
  <sheetPr>
    <pageSetUpPr fitToPage="1"/>
  </sheetPr>
  <dimension ref="A1:N20"/>
  <sheetViews>
    <sheetView tabSelected="1" workbookViewId="0">
      <selection activeCell="J7" sqref="J7"/>
    </sheetView>
  </sheetViews>
  <sheetFormatPr defaultRowHeight="13.5" x14ac:dyDescent="0.15"/>
  <cols>
    <col min="1" max="1" width="24.5" customWidth="1"/>
    <col min="3" max="3" width="13.5" style="18" customWidth="1"/>
    <col min="4" max="4" width="27.25" customWidth="1"/>
    <col min="5" max="5" width="14.625" style="18" customWidth="1"/>
    <col min="10" max="10" width="10" bestFit="1" customWidth="1"/>
    <col min="11" max="11" width="16.875" customWidth="1"/>
  </cols>
  <sheetData>
    <row r="1" spans="1:14" ht="14.25" x14ac:dyDescent="0.25">
      <c r="B1" s="1"/>
      <c r="C1" s="16"/>
      <c r="D1" s="1"/>
      <c r="E1" s="16"/>
      <c r="F1" s="2"/>
      <c r="G1" s="3"/>
      <c r="H1" s="3"/>
      <c r="I1" s="1"/>
      <c r="J1" s="3"/>
      <c r="K1" s="2"/>
      <c r="L1" s="1"/>
      <c r="M1" s="1"/>
      <c r="N1" s="1"/>
    </row>
    <row r="2" spans="1:14" ht="14.25" x14ac:dyDescent="0.25">
      <c r="B2" s="1"/>
      <c r="C2" s="16"/>
      <c r="D2" s="1"/>
      <c r="E2" s="16"/>
      <c r="F2" s="2"/>
      <c r="G2" s="3"/>
      <c r="H2" s="3"/>
      <c r="I2" s="1"/>
      <c r="J2" s="4" t="s">
        <v>0</v>
      </c>
      <c r="K2" s="5"/>
      <c r="L2" s="1"/>
      <c r="M2" s="1"/>
      <c r="N2" s="1"/>
    </row>
    <row r="3" spans="1:14" ht="14.25" x14ac:dyDescent="0.25">
      <c r="B3" s="1"/>
      <c r="C3" s="16"/>
      <c r="D3" s="1"/>
      <c r="E3" s="16"/>
      <c r="F3" s="2"/>
      <c r="G3" s="3"/>
      <c r="H3" s="3"/>
      <c r="I3" s="1"/>
      <c r="J3" s="6" t="s">
        <v>1</v>
      </c>
      <c r="K3" s="7"/>
      <c r="L3" s="1"/>
      <c r="M3" s="1"/>
      <c r="N3" s="1"/>
    </row>
    <row r="4" spans="1:14" ht="14.25" x14ac:dyDescent="0.25">
      <c r="B4" s="1"/>
      <c r="C4" s="16"/>
      <c r="D4" s="1"/>
      <c r="E4" s="16"/>
      <c r="F4" s="2"/>
      <c r="G4" s="3"/>
      <c r="H4" s="3"/>
      <c r="I4" s="1"/>
      <c r="J4" s="6" t="s">
        <v>2</v>
      </c>
      <c r="K4" s="7"/>
      <c r="L4" s="1"/>
      <c r="M4" s="1"/>
      <c r="N4" s="1"/>
    </row>
    <row r="5" spans="1:14" ht="14.25" x14ac:dyDescent="0.25">
      <c r="B5" s="1"/>
      <c r="C5" s="16"/>
      <c r="D5" s="1"/>
      <c r="E5" s="16"/>
      <c r="F5" s="2"/>
      <c r="G5" s="3"/>
      <c r="H5" s="3"/>
      <c r="I5" s="1"/>
      <c r="J5" s="9" t="s">
        <v>27</v>
      </c>
      <c r="K5" s="2"/>
      <c r="L5" s="1"/>
      <c r="M5" s="1"/>
      <c r="N5" s="1"/>
    </row>
    <row r="6" spans="1:14" ht="14.25" x14ac:dyDescent="0.25">
      <c r="B6" s="1"/>
      <c r="C6" s="16"/>
      <c r="D6" s="1"/>
      <c r="E6" s="16"/>
      <c r="F6" s="8"/>
      <c r="G6" s="3"/>
      <c r="H6" s="3"/>
      <c r="I6" s="1"/>
      <c r="J6" s="50">
        <v>44778</v>
      </c>
      <c r="K6" s="9"/>
      <c r="L6" s="1"/>
      <c r="M6" s="1"/>
      <c r="N6" s="1"/>
    </row>
    <row r="7" spans="1:14" ht="15" thickBot="1" x14ac:dyDescent="0.3">
      <c r="A7" s="10" t="s">
        <v>28</v>
      </c>
      <c r="B7" s="10" t="s">
        <v>29</v>
      </c>
      <c r="C7" s="17" t="s">
        <v>3</v>
      </c>
      <c r="D7" s="11" t="s">
        <v>4</v>
      </c>
      <c r="E7" s="17" t="s">
        <v>5</v>
      </c>
      <c r="F7" s="12" t="s">
        <v>6</v>
      </c>
      <c r="G7" s="13" t="s">
        <v>7</v>
      </c>
      <c r="H7" s="13" t="s">
        <v>8</v>
      </c>
      <c r="I7" s="14" t="s">
        <v>9</v>
      </c>
      <c r="J7" s="15" t="s">
        <v>10</v>
      </c>
      <c r="K7" s="14" t="s">
        <v>23</v>
      </c>
      <c r="L7" s="1"/>
      <c r="M7" s="1"/>
      <c r="N7" s="1"/>
    </row>
    <row r="8" spans="1:14" ht="39" customHeight="1" x14ac:dyDescent="0.25">
      <c r="A8" s="55" t="s">
        <v>30</v>
      </c>
      <c r="B8" s="26"/>
      <c r="C8" s="46">
        <v>4582632752251</v>
      </c>
      <c r="D8" s="47" t="s">
        <v>12</v>
      </c>
      <c r="E8" s="27">
        <v>4582632752251</v>
      </c>
      <c r="F8" s="29">
        <v>3</v>
      </c>
      <c r="G8" s="31">
        <v>2091</v>
      </c>
      <c r="H8" s="31">
        <f>G8*1.1</f>
        <v>2300.1000000000004</v>
      </c>
      <c r="I8" s="32"/>
      <c r="J8" s="33" t="s">
        <v>11</v>
      </c>
      <c r="K8" s="34"/>
      <c r="L8" s="1">
        <f>G8*I8</f>
        <v>0</v>
      </c>
      <c r="M8" s="1"/>
      <c r="N8" s="1"/>
    </row>
    <row r="9" spans="1:14" ht="39" customHeight="1" x14ac:dyDescent="0.25">
      <c r="A9" s="56"/>
      <c r="C9" s="48">
        <v>4582632752244</v>
      </c>
      <c r="D9" s="49" t="s">
        <v>26</v>
      </c>
      <c r="E9" s="19">
        <v>4582632752244</v>
      </c>
      <c r="F9" s="21">
        <v>3</v>
      </c>
      <c r="G9" s="22">
        <v>2273</v>
      </c>
      <c r="H9" s="22">
        <f t="shared" ref="H9:H19" si="0">G9*1.1</f>
        <v>2500.3000000000002</v>
      </c>
      <c r="I9" s="23"/>
      <c r="J9" s="24" t="s">
        <v>11</v>
      </c>
      <c r="K9" s="36"/>
      <c r="L9" s="1">
        <f t="shared" ref="L9:L19" si="1">G9*I9</f>
        <v>0</v>
      </c>
      <c r="M9" s="1"/>
      <c r="N9" s="1"/>
    </row>
    <row r="10" spans="1:14" ht="39" customHeight="1" x14ac:dyDescent="0.25">
      <c r="A10" s="56"/>
      <c r="C10" s="19">
        <v>4582632752336</v>
      </c>
      <c r="D10" s="20" t="s">
        <v>13</v>
      </c>
      <c r="E10" s="19">
        <v>4582632752336</v>
      </c>
      <c r="F10" s="21">
        <v>3</v>
      </c>
      <c r="G10" s="22">
        <v>1637</v>
      </c>
      <c r="H10" s="22">
        <v>1800</v>
      </c>
      <c r="I10" s="23"/>
      <c r="J10" s="24" t="s">
        <v>11</v>
      </c>
      <c r="K10" s="36"/>
      <c r="L10" s="1">
        <f t="shared" si="1"/>
        <v>0</v>
      </c>
      <c r="M10" s="1"/>
      <c r="N10" s="1"/>
    </row>
    <row r="11" spans="1:14" ht="39" customHeight="1" thickBot="1" x14ac:dyDescent="0.3">
      <c r="A11" s="57"/>
      <c r="B11" s="37"/>
      <c r="C11" s="38">
        <v>4992831600664</v>
      </c>
      <c r="D11" s="39" t="s">
        <v>21</v>
      </c>
      <c r="E11" s="38">
        <v>4992831600664</v>
      </c>
      <c r="F11" s="40">
        <v>3</v>
      </c>
      <c r="G11" s="41">
        <v>0</v>
      </c>
      <c r="H11" s="42">
        <f t="shared" si="0"/>
        <v>0</v>
      </c>
      <c r="I11" s="43"/>
      <c r="J11" s="44" t="s">
        <v>11</v>
      </c>
      <c r="K11" s="45" t="s">
        <v>24</v>
      </c>
      <c r="L11" s="1">
        <f t="shared" si="1"/>
        <v>0</v>
      </c>
      <c r="M11" s="1"/>
      <c r="N11" s="1"/>
    </row>
    <row r="12" spans="1:14" ht="39" customHeight="1" x14ac:dyDescent="0.25">
      <c r="A12" s="55" t="s">
        <v>30</v>
      </c>
      <c r="B12" s="52"/>
      <c r="C12" s="27">
        <v>4582632752343</v>
      </c>
      <c r="D12" s="28" t="s">
        <v>14</v>
      </c>
      <c r="E12" s="27">
        <v>4582632752343</v>
      </c>
      <c r="F12" s="29">
        <v>3</v>
      </c>
      <c r="G12" s="30">
        <v>2091</v>
      </c>
      <c r="H12" s="31">
        <f t="shared" si="0"/>
        <v>2300.1000000000004</v>
      </c>
      <c r="I12" s="32"/>
      <c r="J12" s="33" t="s">
        <v>11</v>
      </c>
      <c r="K12" s="34"/>
      <c r="L12" s="1">
        <f t="shared" si="1"/>
        <v>0</v>
      </c>
      <c r="M12" s="1"/>
      <c r="N12" s="1"/>
    </row>
    <row r="13" spans="1:14" ht="39" customHeight="1" x14ac:dyDescent="0.25">
      <c r="A13" s="56"/>
      <c r="B13" s="35"/>
      <c r="C13" s="19">
        <v>4582632752350</v>
      </c>
      <c r="D13" s="20" t="s">
        <v>22</v>
      </c>
      <c r="E13" s="19">
        <v>4582632752350</v>
      </c>
      <c r="F13" s="21">
        <v>3</v>
      </c>
      <c r="G13" s="25">
        <v>2091</v>
      </c>
      <c r="H13" s="22">
        <f t="shared" si="0"/>
        <v>2300.1000000000004</v>
      </c>
      <c r="I13" s="23"/>
      <c r="J13" s="24" t="s">
        <v>11</v>
      </c>
      <c r="K13" s="36"/>
      <c r="L13" s="1">
        <f t="shared" si="1"/>
        <v>0</v>
      </c>
      <c r="M13" s="1"/>
      <c r="N13" s="1"/>
    </row>
    <row r="14" spans="1:14" ht="39" customHeight="1" x14ac:dyDescent="0.25">
      <c r="A14" s="56"/>
      <c r="B14" s="53"/>
      <c r="C14" s="19">
        <v>4580255659759</v>
      </c>
      <c r="D14" s="20" t="s">
        <v>15</v>
      </c>
      <c r="E14" s="19">
        <v>4580255659759</v>
      </c>
      <c r="F14" s="21">
        <v>3</v>
      </c>
      <c r="G14" s="25">
        <v>1637</v>
      </c>
      <c r="H14" s="22">
        <v>1800</v>
      </c>
      <c r="I14" s="23"/>
      <c r="J14" s="24" t="s">
        <v>11</v>
      </c>
      <c r="K14" s="36"/>
      <c r="L14" s="1">
        <f t="shared" si="1"/>
        <v>0</v>
      </c>
      <c r="M14" s="1"/>
      <c r="N14" s="1"/>
    </row>
    <row r="15" spans="1:14" ht="39" customHeight="1" x14ac:dyDescent="0.25">
      <c r="A15" s="56"/>
      <c r="B15" s="53"/>
      <c r="C15" s="19">
        <v>4580255659766</v>
      </c>
      <c r="D15" s="20" t="s">
        <v>16</v>
      </c>
      <c r="E15" s="19">
        <v>4580255659766</v>
      </c>
      <c r="F15" s="21">
        <v>3</v>
      </c>
      <c r="G15" s="25">
        <v>1637</v>
      </c>
      <c r="H15" s="22">
        <v>1800</v>
      </c>
      <c r="I15" s="23"/>
      <c r="J15" s="24" t="s">
        <v>11</v>
      </c>
      <c r="K15" s="36"/>
      <c r="L15" s="1">
        <f t="shared" si="1"/>
        <v>0</v>
      </c>
      <c r="M15" s="1"/>
      <c r="N15" s="1"/>
    </row>
    <row r="16" spans="1:14" ht="39" customHeight="1" x14ac:dyDescent="0.25">
      <c r="A16" s="56"/>
      <c r="B16" s="53"/>
      <c r="C16" s="19">
        <v>4580255659773</v>
      </c>
      <c r="D16" s="20" t="s">
        <v>17</v>
      </c>
      <c r="E16" s="19">
        <v>4580255659773</v>
      </c>
      <c r="F16" s="21">
        <v>3</v>
      </c>
      <c r="G16" s="25">
        <v>1637</v>
      </c>
      <c r="H16" s="22">
        <v>1800</v>
      </c>
      <c r="I16" s="23"/>
      <c r="J16" s="24" t="s">
        <v>11</v>
      </c>
      <c r="K16" s="36"/>
      <c r="L16" s="1">
        <f t="shared" si="1"/>
        <v>0</v>
      </c>
      <c r="M16" s="1"/>
      <c r="N16" s="1"/>
    </row>
    <row r="17" spans="1:14" ht="39" customHeight="1" x14ac:dyDescent="0.25">
      <c r="A17" s="56"/>
      <c r="B17" s="53"/>
      <c r="C17" s="19">
        <v>4582632740012</v>
      </c>
      <c r="D17" s="20" t="s">
        <v>18</v>
      </c>
      <c r="E17" s="19">
        <v>4582632740012</v>
      </c>
      <c r="F17" s="21">
        <v>3</v>
      </c>
      <c r="G17" s="25">
        <v>1637</v>
      </c>
      <c r="H17" s="22">
        <v>1800</v>
      </c>
      <c r="I17" s="23"/>
      <c r="J17" s="24" t="s">
        <v>11</v>
      </c>
      <c r="K17" s="36"/>
      <c r="L17" s="1">
        <f t="shared" si="1"/>
        <v>0</v>
      </c>
      <c r="M17" s="1"/>
      <c r="N17" s="1"/>
    </row>
    <row r="18" spans="1:14" ht="39" customHeight="1" x14ac:dyDescent="0.25">
      <c r="A18" s="56"/>
      <c r="B18" s="53"/>
      <c r="C18" s="19">
        <v>4582632740029</v>
      </c>
      <c r="D18" s="20" t="s">
        <v>19</v>
      </c>
      <c r="E18" s="19">
        <v>4582632740029</v>
      </c>
      <c r="F18" s="21">
        <v>3</v>
      </c>
      <c r="G18" s="25">
        <v>1637</v>
      </c>
      <c r="H18" s="22">
        <v>1800</v>
      </c>
      <c r="I18" s="23"/>
      <c r="J18" s="24" t="s">
        <v>11</v>
      </c>
      <c r="K18" s="36"/>
      <c r="L18" s="1">
        <f t="shared" si="1"/>
        <v>0</v>
      </c>
      <c r="M18" s="1"/>
      <c r="N18" s="1"/>
    </row>
    <row r="19" spans="1:14" ht="39" customHeight="1" thickBot="1" x14ac:dyDescent="0.3">
      <c r="A19" s="57"/>
      <c r="B19" s="37"/>
      <c r="C19" s="38">
        <v>4992831600657</v>
      </c>
      <c r="D19" s="39" t="s">
        <v>20</v>
      </c>
      <c r="E19" s="38">
        <v>4992831600657</v>
      </c>
      <c r="F19" s="40">
        <v>3</v>
      </c>
      <c r="G19" s="41">
        <v>0</v>
      </c>
      <c r="H19" s="42">
        <f t="shared" si="0"/>
        <v>0</v>
      </c>
      <c r="I19" s="43"/>
      <c r="J19" s="44" t="s">
        <v>11</v>
      </c>
      <c r="K19" s="45" t="s">
        <v>25</v>
      </c>
      <c r="L19" s="1">
        <f t="shared" si="1"/>
        <v>0</v>
      </c>
      <c r="M19" s="1"/>
      <c r="N19" s="1"/>
    </row>
    <row r="20" spans="1:14" ht="34.5" customHeight="1" x14ac:dyDescent="0.25">
      <c r="D20" s="51" t="s">
        <v>31</v>
      </c>
      <c r="G20" s="54">
        <f>SUM(L8:L19)</f>
        <v>0</v>
      </c>
      <c r="L20" s="1"/>
    </row>
  </sheetData>
  <mergeCells count="2">
    <mergeCell ref="A8:A11"/>
    <mergeCell ref="A12:A19"/>
  </mergeCells>
  <phoneticPr fontId="4"/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奈緒</dc:creator>
  <cp:lastModifiedBy>Yoshimi Kakinuma</cp:lastModifiedBy>
  <cp:lastPrinted>2022-06-08T10:48:19Z</cp:lastPrinted>
  <dcterms:created xsi:type="dcterms:W3CDTF">2022-05-30T08:13:24Z</dcterms:created>
  <dcterms:modified xsi:type="dcterms:W3CDTF">2022-08-07T03:35:56Z</dcterms:modified>
</cp:coreProperties>
</file>